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List1!$A$1:$H$561</definedName>
  </definedNames>
  <calcPr calcId="145621"/>
</workbook>
</file>

<file path=xl/calcChain.xml><?xml version="1.0" encoding="utf-8"?>
<calcChain xmlns="http://schemas.openxmlformats.org/spreadsheetml/2006/main">
  <c r="F266" i="1" l="1"/>
  <c r="G266" i="1"/>
  <c r="H266" i="1"/>
  <c r="F267" i="1"/>
  <c r="G267" i="1"/>
  <c r="H267" i="1"/>
  <c r="F268" i="1"/>
  <c r="G268" i="1"/>
  <c r="H268" i="1"/>
  <c r="E4" i="1"/>
  <c r="D4" i="1"/>
  <c r="C4" i="1"/>
  <c r="H558" i="1" l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F4" i="1"/>
  <c r="G4" i="1"/>
</calcChain>
</file>

<file path=xl/sharedStrings.xml><?xml version="1.0" encoding="utf-8"?>
<sst xmlns="http://schemas.openxmlformats.org/spreadsheetml/2006/main" count="1115" uniqueCount="454">
  <si>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</si>
  <si>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</si>
  <si>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</si>
  <si>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</si>
  <si>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</si>
  <si>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</si>
  <si>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</si>
  <si>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</si>
  <si>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</si>
  <si>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</si>
  <si>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</si>
  <si>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</si>
  <si>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</si>
  <si>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</si>
  <si>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</si>
  <si>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</si>
  <si>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</si>
  <si>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</si>
  <si>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</si>
  <si>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</si>
  <si>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</si>
  <si>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</si>
  <si>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</si>
  <si>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</si>
  <si>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</si>
  <si>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</si>
  <si>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</si>
  <si>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</si>
  <si>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</si>
  <si>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</si>
  <si>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</si>
  <si>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</si>
  <si>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</si>
  <si>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</si>
  <si>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</si>
  <si>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</si>
  <si>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</si>
  <si>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</si>
  <si>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</si>
  <si>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</si>
  <si>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</si>
  <si>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</si>
  <si>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</si>
  <si>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</si>
  <si>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</si>
  <si>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</si>
  <si>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</si>
  <si>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</si>
  <si>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</si>
  <si>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</si>
  <si>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</si>
  <si>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</si>
  <si>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</si>
  <si>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</si>
  <si>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</si>
  <si>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</si>
  <si>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</si>
  <si>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</si>
  <si>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</si>
  <si>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</si>
  <si>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</si>
  <si>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</si>
  <si>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</si>
  <si>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</si>
  <si>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</si>
  <si>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</si>
  <si>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</si>
  <si>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</si>
  <si>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</si>
  <si>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</si>
  <si>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</si>
  <si>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</si>
  <si>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</si>
  <si>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</si>
  <si>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</si>
  <si>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</si>
  <si>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</si>
  <si>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</si>
  <si>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</si>
  <si>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</si>
  <si>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</si>
  <si>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</si>
  <si>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</si>
  <si>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</si>
  <si>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</si>
  <si>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</si>
  <si>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</si>
  <si>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</si>
  <si>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</si>
  <si>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</si>
  <si>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</si>
  <si>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</si>
  <si>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</si>
  <si>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</si>
  <si>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</si>
  <si>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</si>
  <si>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</si>
  <si>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</si>
  <si>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</si>
  <si>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</si>
  <si>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</si>
  <si>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</si>
  <si>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</si>
  <si>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</si>
  <si>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</si>
  <si>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</si>
  <si>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</si>
  <si>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</si>
  <si>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</si>
  <si>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</si>
  <si>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</si>
  <si>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</si>
  <si>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</si>
  <si>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</si>
  <si>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</si>
  <si>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</si>
  <si>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</si>
  <si>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</si>
  <si>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</si>
  <si>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</si>
  <si>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</si>
  <si>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</si>
  <si>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</si>
  <si>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</si>
  <si>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</si>
  <si>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</si>
  <si>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</si>
  <si>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</si>
  <si>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</si>
  <si>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</si>
  <si>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</si>
  <si>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</si>
  <si>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</si>
  <si>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</si>
  <si>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</si>
  <si>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</si>
  <si>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</si>
  <si>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</si>
  <si>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</si>
  <si>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</si>
  <si>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</si>
  <si>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</si>
  <si>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</si>
  <si>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</si>
  <si>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</si>
  <si>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</si>
  <si>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</si>
  <si>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</si>
  <si>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</si>
  <si>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</si>
  <si>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</si>
  <si>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</si>
  <si>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</si>
  <si>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</si>
  <si>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</si>
  <si>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</si>
  <si>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</si>
  <si>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</si>
  <si>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</si>
  <si>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</si>
  <si>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</si>
  <si>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</si>
  <si>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</si>
  <si>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</si>
  <si>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</si>
  <si>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</si>
  <si>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</si>
  <si>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</si>
  <si>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</si>
  <si>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</si>
  <si>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</si>
  <si>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</si>
  <si>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</si>
  <si>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</si>
  <si>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</si>
  <si>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</si>
  <si>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</si>
  <si>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</si>
  <si>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</si>
  <si>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</si>
  <si>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</si>
  <si>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</si>
  <si>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</si>
  <si>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</si>
  <si>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</si>
  <si>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</si>
  <si>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</si>
  <si>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</si>
  <si>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</si>
  <si>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</si>
  <si>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</si>
  <si>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</si>
  <si>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</si>
  <si>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</si>
  <si>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</si>
  <si>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</si>
  <si>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</si>
  <si>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</si>
  <si>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</si>
  <si>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</si>
  <si>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</si>
  <si>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</si>
  <si>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</si>
  <si>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</si>
  <si>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</si>
  <si>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</si>
  <si>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</si>
  <si>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</si>
  <si>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</si>
  <si>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</si>
  <si>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</si>
  <si>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</si>
  <si>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</si>
  <si>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</si>
  <si>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</si>
  <si>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</si>
  <si>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</si>
  <si>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</si>
  <si>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</si>
  <si>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</si>
  <si>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</si>
  <si>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</si>
  <si>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</si>
  <si>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</si>
  <si>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</si>
  <si>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</si>
  <si>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</si>
  <si>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</si>
  <si>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</si>
  <si>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</si>
  <si>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</si>
  <si>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</si>
  <si>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</si>
  <si>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</si>
  <si>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</si>
  <si>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</si>
  <si>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</si>
  <si>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</si>
  <si>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</si>
  <si>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</si>
  <si>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</si>
  <si>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</si>
  <si>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</si>
  <si>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</si>
  <si>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</si>
  <si>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</si>
  <si>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</si>
  <si>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</si>
  <si>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</si>
  <si>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</si>
  <si>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</si>
  <si>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</si>
  <si>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</si>
  <si>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</si>
  <si>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</si>
  <si>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</si>
  <si>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</si>
  <si>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</si>
  <si>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</si>
  <si>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49294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</si>
  <si>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</si>
  <si>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</si>
  <si>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</si>
  <si>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</si>
  <si>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</si>
  <si>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</si>
  <si>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</si>
  <si>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</si>
  <si>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</si>
  <si>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</si>
  <si>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</si>
  <si>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</si>
  <si>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</si>
  <si>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</si>
  <si>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</si>
  <si>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</si>
  <si>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</si>
  <si>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</si>
  <si>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</si>
  <si>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</si>
  <si>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</si>
  <si>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</si>
  <si>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</si>
  <si>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</si>
  <si>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</si>
  <si>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</si>
  <si>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</si>
  <si>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</si>
  <si>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</si>
  <si>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</si>
  <si>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</si>
  <si>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</si>
  <si>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</si>
  <si>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</si>
  <si>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</si>
  <si>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</si>
  <si>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</si>
  <si>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</si>
  <si>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</si>
  <si>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</si>
  <si>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</si>
  <si>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</si>
  <si>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</si>
  <si>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</si>
  <si>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</si>
  <si>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</si>
  <si>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</si>
  <si>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</si>
  <si>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</si>
  <si>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</si>
  <si>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</si>
  <si>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</si>
  <si>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</si>
  <si>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</si>
  <si>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</si>
  <si>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</si>
  <si>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</si>
  <si>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</si>
  <si>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</si>
  <si>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</si>
  <si>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</si>
  <si>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</si>
  <si>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</si>
  <si>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</si>
  <si>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</si>
  <si>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</si>
  <si>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</si>
  <si>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</si>
  <si>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</si>
  <si>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</si>
  <si>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</si>
  <si>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</si>
  <si>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</si>
  <si>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</si>
  <si>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</si>
  <si>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</si>
  <si>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</si>
  <si>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</si>
  <si>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</si>
  <si>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</si>
  <si>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</si>
  <si>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07715</t>
  </si>
  <si>
    <t>07720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</si>
  <si>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</si>
  <si>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</si>
  <si>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</si>
  <si>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</si>
  <si>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</si>
  <si>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</si>
  <si>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</si>
  <si>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</si>
  <si>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</si>
  <si>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</si>
  <si>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</si>
  <si>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</si>
  <si>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</si>
  <si>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</si>
  <si>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</si>
  <si>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</si>
  <si>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</si>
  <si>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</si>
  <si>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</si>
  <si>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</si>
  <si>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</si>
  <si>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</si>
  <si>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</si>
  <si>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</si>
  <si>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</si>
  <si>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</si>
  <si>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</si>
  <si>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</si>
  <si>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</si>
  <si>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</si>
  <si>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</si>
  <si>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</si>
  <si>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</si>
  <si>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</si>
  <si>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</si>
  <si>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</si>
  <si>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</si>
  <si>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</si>
  <si>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</si>
  <si>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</si>
  <si>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</si>
  <si>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</si>
  <si>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</si>
  <si>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</si>
  <si>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</si>
  <si>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</si>
  <si>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</si>
  <si>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</si>
  <si>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</si>
  <si>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</si>
  <si>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</si>
  <si>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</si>
  <si>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</si>
  <si>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</si>
  <si>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</si>
  <si>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</si>
  <si>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</si>
  <si>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</si>
  <si>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</si>
  <si>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</si>
  <si>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</si>
  <si>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</si>
  <si>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</si>
  <si>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</si>
  <si>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</si>
  <si>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</si>
  <si>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</si>
  <si>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</si>
  <si>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</si>
  <si>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</si>
  <si>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</si>
  <si>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</si>
  <si>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</si>
  <si>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</si>
  <si>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</si>
  <si>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</si>
  <si>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</si>
  <si>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</si>
  <si>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</si>
  <si>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</si>
  <si>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</si>
  <si>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</si>
  <si>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</si>
  <si>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</si>
  <si>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</si>
  <si>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</si>
  <si>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</si>
  <si>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</si>
  <si>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</si>
  <si>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</si>
  <si>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</si>
  <si>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</si>
  <si>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</si>
  <si>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</si>
  <si>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</si>
  <si>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</si>
  <si>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</si>
  <si>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</si>
  <si>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</si>
  <si>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</si>
  <si>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Plan
2018.</t>
  </si>
  <si>
    <t>Indeks
2018./
2017.</t>
  </si>
  <si>
    <t>Indeks
2018./
Plan 2018.</t>
  </si>
  <si>
    <t>Razlika
2018. - 2017.</t>
  </si>
  <si>
    <t>02555</t>
  </si>
  <si>
    <t>06565</t>
  </si>
  <si>
    <t>Hrvatska regulatorna agencija za mrežne djelatnosti</t>
  </si>
  <si>
    <t>Rashodi za nabavu nefinancijske imovine</t>
  </si>
  <si>
    <t>Mjesečni izvještaj po organizacijskoj klasifikaciji Državnog proračuna i računima 3 i 4 ekonomske klasifikacije za razdoblje siječanj-travanj 2017.i 2018. godine</t>
  </si>
  <si>
    <t>Siječanj - travanj
2017.</t>
  </si>
  <si>
    <t>Siječanj - travanj
2018.*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</si>
</sst>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1"/>
  <sheetViews>
    <sheetView tabSelected="1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D214" sqref="D21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</cols>
  <sheetData>
    <row r="1" spans="1:10" ht="12.75" customHeight="1" x14ac:dyDescent="0.25">
      <c r="A1" s="4" t="s">
        <v>451</v>
      </c>
      <c r="B1" s="2"/>
      <c r="C1" s="1"/>
      <c r="D1" s="1"/>
      <c r="E1" s="1"/>
      <c r="F1" s="3"/>
      <c r="G1" s="3"/>
      <c r="H1" s="1"/>
    </row>
    <row r="2" spans="1:10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0" ht="42" customHeight="1" x14ac:dyDescent="0.25">
      <c r="A3" s="7"/>
      <c r="B3" s="8" t="s">
        <v>0</v>
      </c>
      <c r="C3" s="9" t="s">
        <v>452</v>
      </c>
      <c r="D3" s="9" t="s">
        <v>443</v>
      </c>
      <c r="E3" s="9" t="s">
        <v>453</v>
      </c>
      <c r="F3" s="10" t="s">
        <v>444</v>
      </c>
      <c r="G3" s="10" t="s">
        <v>445</v>
      </c>
      <c r="H3" s="11" t="s">
        <v>446</v>
      </c>
    </row>
    <row r="4" spans="1:10" ht="12.75" customHeight="1" x14ac:dyDescent="0.25">
      <c r="A4" s="12"/>
      <c r="B4" s="13" t="s">
        <v>1</v>
      </c>
      <c r="C4" s="14">
        <f>+C5+C9+C13+C17+C21+C25+C71+C94+C95+C99+C103+C110+C114+C118+C122+C138+C148+C152+C180+C184+C188+C218+C240+C253+C278+C296+C321+C364+C386+C390+C400+C458+C465+C469+C516+C520+C524+C528+C532+C536+C540+C544+C545+C546+C547+C551+C555</f>
        <v>39552099695.669998</v>
      </c>
      <c r="D4" s="14">
        <f>+D5+D9+D13+D17+D21+D25+D71+D94+D95+D99+D103+D110+D114+D118+D122+D138+D148+D152+D180+D184+D188+D218+D240+D253+D278+D296+D321+D364+D386+D390+D400+D458+D465+D469+D516+D520+D524+D528+D532+D536+D540+D544+D545+D546+D547+D551+D555</f>
        <v>133348809099</v>
      </c>
      <c r="E4" s="14">
        <f>+E5+E9+E13+E17+E21+E25+E71+E94+E95+E99+E103+E110+E114+E118+E122+E138+E148+E152+E180+E184+E188+E218+E240+E253+E278+E296+E321+E364+E386+E390+E400+E458+E465+E469+E516+E520+E524+E528+E532+E536+E540+E544+E545+E546+E547+E551+E555</f>
        <v>40563362893.559998</v>
      </c>
      <c r="F4" s="15">
        <f t="shared" ref="F4:F63" si="0">IF(C4=0,"x",E4/C4*100)</f>
        <v>102.55678764381935</v>
      </c>
      <c r="G4" s="15">
        <f t="shared" ref="G4:G63" si="1">IF(D4=0,"x",E4/D4*100)</f>
        <v>30.418991491288981</v>
      </c>
      <c r="H4" s="14">
        <f>+H5+H9+H13+H17+H21+H25+H71+H94+H95+H99+H103+H110+H114+H118+H122+H138+H148+H152+H180+H184+H188+H218+H240+H253+H278+H296+H321+H364+H386+H390+H400+H458+H465+H469+H516+H520+H524+H528+H532+H536+H540+H544+H545+H546+H547+H551+H555</f>
        <v>1011263197.8900006</v>
      </c>
      <c r="J4" s="39"/>
    </row>
    <row r="5" spans="1:10" ht="12.75" customHeight="1" x14ac:dyDescent="0.25">
      <c r="A5" s="16" t="s">
        <v>224</v>
      </c>
      <c r="B5" s="17" t="s">
        <v>2</v>
      </c>
      <c r="C5" s="18">
        <v>40560723.609999999</v>
      </c>
      <c r="D5" s="18">
        <v>134706810</v>
      </c>
      <c r="E5" s="18">
        <v>39243440.240000002</v>
      </c>
      <c r="F5" s="19">
        <f t="shared" si="0"/>
        <v>96.752317876115924</v>
      </c>
      <c r="G5" s="19">
        <f t="shared" si="1"/>
        <v>29.132484274551523</v>
      </c>
      <c r="H5" s="20">
        <f t="shared" ref="H5:H64" si="2">+E5-C5</f>
        <v>-1317283.3699999973</v>
      </c>
      <c r="J5" s="39"/>
    </row>
    <row r="6" spans="1:10" ht="12.75" customHeight="1" x14ac:dyDescent="0.25">
      <c r="A6" s="22" t="s">
        <v>225</v>
      </c>
      <c r="B6" s="17" t="s">
        <v>3</v>
      </c>
      <c r="C6" s="18">
        <v>40560723.609999999</v>
      </c>
      <c r="D6" s="18">
        <v>134706810</v>
      </c>
      <c r="E6" s="18">
        <v>39243440.240000002</v>
      </c>
      <c r="F6" s="19">
        <f t="shared" si="0"/>
        <v>96.752317876115924</v>
      </c>
      <c r="G6" s="19">
        <f t="shared" si="1"/>
        <v>29.132484274551523</v>
      </c>
      <c r="H6" s="20">
        <f t="shared" si="2"/>
        <v>-1317283.3699999973</v>
      </c>
      <c r="J6" s="39"/>
    </row>
    <row r="7" spans="1:10" ht="12.75" customHeight="1" x14ac:dyDescent="0.25">
      <c r="A7" s="24" t="s">
        <v>226</v>
      </c>
      <c r="B7" s="25" t="s">
        <v>4</v>
      </c>
      <c r="C7" s="26">
        <v>40494969.18</v>
      </c>
      <c r="D7" s="26">
        <v>133056810</v>
      </c>
      <c r="E7" s="26">
        <v>39208631.939999998</v>
      </c>
      <c r="F7" s="27">
        <f t="shared" si="0"/>
        <v>96.823464084434193</v>
      </c>
      <c r="G7" s="27">
        <f t="shared" si="1"/>
        <v>29.467587521450422</v>
      </c>
      <c r="H7" s="28">
        <f t="shared" si="2"/>
        <v>-1286337.2400000021</v>
      </c>
      <c r="J7" s="39"/>
    </row>
    <row r="8" spans="1:10" ht="12.75" customHeight="1" x14ac:dyDescent="0.25">
      <c r="A8" s="24" t="s">
        <v>227</v>
      </c>
      <c r="B8" s="25" t="s">
        <v>5</v>
      </c>
      <c r="C8" s="26">
        <v>65754.429999999993</v>
      </c>
      <c r="D8" s="26">
        <v>1650000</v>
      </c>
      <c r="E8" s="26">
        <v>34808.300000000003</v>
      </c>
      <c r="F8" s="27">
        <f t="shared" si="0"/>
        <v>52.936813534844738</v>
      </c>
      <c r="G8" s="27">
        <f t="shared" si="1"/>
        <v>2.1095939393939398</v>
      </c>
      <c r="H8" s="28">
        <f t="shared" si="2"/>
        <v>-30946.12999999999</v>
      </c>
      <c r="J8" s="39"/>
    </row>
    <row r="9" spans="1:10" ht="12.75" customHeight="1" x14ac:dyDescent="0.25">
      <c r="A9" s="16" t="s">
        <v>228</v>
      </c>
      <c r="B9" s="17" t="s">
        <v>6</v>
      </c>
      <c r="C9" s="18">
        <v>1837258.73</v>
      </c>
      <c r="D9" s="18">
        <v>11383728</v>
      </c>
      <c r="E9" s="18">
        <v>1718552.81</v>
      </c>
      <c r="F9" s="19">
        <f t="shared" si="0"/>
        <v>93.538965521747713</v>
      </c>
      <c r="G9" s="19">
        <f t="shared" si="1"/>
        <v>15.096573020718695</v>
      </c>
      <c r="H9" s="20">
        <f t="shared" si="2"/>
        <v>-118705.91999999993</v>
      </c>
      <c r="J9" s="39"/>
    </row>
    <row r="10" spans="1:10" ht="12.75" customHeight="1" x14ac:dyDescent="0.25">
      <c r="A10" s="22" t="s">
        <v>229</v>
      </c>
      <c r="B10" s="17" t="s">
        <v>7</v>
      </c>
      <c r="C10" s="18">
        <v>1837258.73</v>
      </c>
      <c r="D10" s="18">
        <v>11383728</v>
      </c>
      <c r="E10" s="18">
        <v>1718552.81</v>
      </c>
      <c r="F10" s="19">
        <f t="shared" si="0"/>
        <v>93.538965521747713</v>
      </c>
      <c r="G10" s="19">
        <f t="shared" si="1"/>
        <v>15.096573020718695</v>
      </c>
      <c r="H10" s="20">
        <f t="shared" si="2"/>
        <v>-118705.91999999993</v>
      </c>
      <c r="J10" s="39"/>
    </row>
    <row r="11" spans="1:10" ht="12.75" customHeight="1" x14ac:dyDescent="0.25">
      <c r="A11" s="24" t="s">
        <v>226</v>
      </c>
      <c r="B11" s="25" t="s">
        <v>4</v>
      </c>
      <c r="C11" s="26">
        <v>1832718.23</v>
      </c>
      <c r="D11" s="26">
        <v>10646728</v>
      </c>
      <c r="E11" s="26">
        <v>1718552.81</v>
      </c>
      <c r="F11" s="27">
        <f t="shared" si="0"/>
        <v>93.770705276391567</v>
      </c>
      <c r="G11" s="27">
        <f t="shared" si="1"/>
        <v>16.14160528943728</v>
      </c>
      <c r="H11" s="28">
        <f t="shared" si="2"/>
        <v>-114165.41999999993</v>
      </c>
      <c r="J11" s="39"/>
    </row>
    <row r="12" spans="1:10" ht="12.75" customHeight="1" x14ac:dyDescent="0.25">
      <c r="A12" s="24" t="s">
        <v>227</v>
      </c>
      <c r="B12" s="25" t="s">
        <v>5</v>
      </c>
      <c r="C12" s="26">
        <v>4540.5</v>
      </c>
      <c r="D12" s="26">
        <v>737000</v>
      </c>
      <c r="E12" s="26"/>
      <c r="F12" s="27">
        <f t="shared" si="0"/>
        <v>0</v>
      </c>
      <c r="G12" s="27">
        <f t="shared" si="1"/>
        <v>0</v>
      </c>
      <c r="H12" s="28">
        <f t="shared" si="2"/>
        <v>-4540.5</v>
      </c>
      <c r="J12" s="39"/>
    </row>
    <row r="13" spans="1:10" ht="12.75" customHeight="1" x14ac:dyDescent="0.25">
      <c r="A13" s="16" t="s">
        <v>230</v>
      </c>
      <c r="B13" s="17" t="s">
        <v>8</v>
      </c>
      <c r="C13" s="18">
        <v>9615901.8499999996</v>
      </c>
      <c r="D13" s="18">
        <v>38136500</v>
      </c>
      <c r="E13" s="18">
        <v>10210089.66</v>
      </c>
      <c r="F13" s="19">
        <f t="shared" si="0"/>
        <v>106.1792208288815</v>
      </c>
      <c r="G13" s="19">
        <f t="shared" si="1"/>
        <v>26.772487407077211</v>
      </c>
      <c r="H13" s="20">
        <f t="shared" si="2"/>
        <v>594187.81000000052</v>
      </c>
      <c r="J13" s="39"/>
    </row>
    <row r="14" spans="1:10" ht="12.75" customHeight="1" x14ac:dyDescent="0.25">
      <c r="A14" s="22" t="s">
        <v>231</v>
      </c>
      <c r="B14" s="17" t="s">
        <v>9</v>
      </c>
      <c r="C14" s="18">
        <v>9615901.8499999996</v>
      </c>
      <c r="D14" s="18">
        <v>38136500</v>
      </c>
      <c r="E14" s="18">
        <v>10210089.66</v>
      </c>
      <c r="F14" s="19">
        <f t="shared" si="0"/>
        <v>106.1792208288815</v>
      </c>
      <c r="G14" s="19">
        <f t="shared" si="1"/>
        <v>26.772487407077211</v>
      </c>
      <c r="H14" s="20">
        <f t="shared" si="2"/>
        <v>594187.81000000052</v>
      </c>
      <c r="J14" s="39"/>
    </row>
    <row r="15" spans="1:10" ht="12.75" customHeight="1" x14ac:dyDescent="0.25">
      <c r="A15" s="24" t="s">
        <v>226</v>
      </c>
      <c r="B15" s="25" t="s">
        <v>4</v>
      </c>
      <c r="C15" s="26">
        <v>9559774.9700000007</v>
      </c>
      <c r="D15" s="26">
        <v>37083000</v>
      </c>
      <c r="E15" s="26">
        <v>10172504.029999999</v>
      </c>
      <c r="F15" s="27">
        <f t="shared" si="0"/>
        <v>106.40945066095</v>
      </c>
      <c r="G15" s="27">
        <f t="shared" si="1"/>
        <v>27.431718118814551</v>
      </c>
      <c r="H15" s="28">
        <f t="shared" si="2"/>
        <v>612729.05999999866</v>
      </c>
      <c r="J15" s="39"/>
    </row>
    <row r="16" spans="1:10" ht="12.75" customHeight="1" x14ac:dyDescent="0.25">
      <c r="A16" s="24" t="s">
        <v>227</v>
      </c>
      <c r="B16" s="25" t="s">
        <v>5</v>
      </c>
      <c r="C16" s="26">
        <v>56126.879999999997</v>
      </c>
      <c r="D16" s="26">
        <v>1053500</v>
      </c>
      <c r="E16" s="26">
        <v>37585.629999999997</v>
      </c>
      <c r="F16" s="27">
        <f t="shared" si="0"/>
        <v>66.965471802458993</v>
      </c>
      <c r="G16" s="27">
        <f t="shared" si="1"/>
        <v>3.5676915045087796</v>
      </c>
      <c r="H16" s="28">
        <f t="shared" si="2"/>
        <v>-18541.25</v>
      </c>
      <c r="J16" s="39"/>
    </row>
    <row r="17" spans="1:10" ht="12.75" customHeight="1" x14ac:dyDescent="0.25">
      <c r="A17" s="16" t="s">
        <v>232</v>
      </c>
      <c r="B17" s="17" t="s">
        <v>10</v>
      </c>
      <c r="C17" s="18">
        <v>9416490.6199999992</v>
      </c>
      <c r="D17" s="18">
        <v>33280085</v>
      </c>
      <c r="E17" s="18">
        <v>9991947.9100000001</v>
      </c>
      <c r="F17" s="19">
        <f t="shared" si="0"/>
        <v>106.11116511684054</v>
      </c>
      <c r="G17" s="19">
        <f t="shared" si="1"/>
        <v>30.023805257708929</v>
      </c>
      <c r="H17" s="20">
        <f t="shared" si="2"/>
        <v>575457.29000000097</v>
      </c>
      <c r="J17" s="39"/>
    </row>
    <row r="18" spans="1:10" ht="12.75" customHeight="1" x14ac:dyDescent="0.25">
      <c r="A18" s="22" t="s">
        <v>233</v>
      </c>
      <c r="B18" s="17" t="s">
        <v>11</v>
      </c>
      <c r="C18" s="18">
        <v>9416490.6199999992</v>
      </c>
      <c r="D18" s="18">
        <v>33280085</v>
      </c>
      <c r="E18" s="18">
        <v>9991947.9100000001</v>
      </c>
      <c r="F18" s="19">
        <f t="shared" si="0"/>
        <v>106.11116511684054</v>
      </c>
      <c r="G18" s="19">
        <f t="shared" si="1"/>
        <v>30.023805257708929</v>
      </c>
      <c r="H18" s="20">
        <f t="shared" si="2"/>
        <v>575457.29000000097</v>
      </c>
      <c r="J18" s="39"/>
    </row>
    <row r="19" spans="1:10" ht="12.75" customHeight="1" x14ac:dyDescent="0.25">
      <c r="A19" s="24" t="s">
        <v>226</v>
      </c>
      <c r="B19" s="25" t="s">
        <v>4</v>
      </c>
      <c r="C19" s="26">
        <v>9256421.4700000007</v>
      </c>
      <c r="D19" s="26">
        <v>33008085</v>
      </c>
      <c r="E19" s="26">
        <v>9863243.3900000006</v>
      </c>
      <c r="F19" s="27">
        <f t="shared" si="0"/>
        <v>106.55568593075311</v>
      </c>
      <c r="G19" s="27">
        <f t="shared" si="1"/>
        <v>29.881295415956426</v>
      </c>
      <c r="H19" s="28">
        <f t="shared" si="2"/>
        <v>606821.91999999993</v>
      </c>
      <c r="J19" s="39"/>
    </row>
    <row r="20" spans="1:10" ht="12.75" customHeight="1" x14ac:dyDescent="0.25">
      <c r="A20" s="24" t="s">
        <v>227</v>
      </c>
      <c r="B20" s="25" t="s">
        <v>5</v>
      </c>
      <c r="C20" s="26">
        <v>160069.15</v>
      </c>
      <c r="D20" s="26">
        <v>272000</v>
      </c>
      <c r="E20" s="26">
        <v>128704.52</v>
      </c>
      <c r="F20" s="27">
        <f t="shared" si="0"/>
        <v>80.405574715677574</v>
      </c>
      <c r="G20" s="27">
        <f t="shared" si="1"/>
        <v>47.317838235294118</v>
      </c>
      <c r="H20" s="28">
        <f t="shared" si="2"/>
        <v>-31364.62999999999</v>
      </c>
      <c r="J20" s="39"/>
    </row>
    <row r="21" spans="1:10" ht="12.75" customHeight="1" x14ac:dyDescent="0.25">
      <c r="A21" s="16" t="s">
        <v>234</v>
      </c>
      <c r="B21" s="17" t="s">
        <v>12</v>
      </c>
      <c r="C21" s="18">
        <v>3458202.99</v>
      </c>
      <c r="D21" s="18">
        <v>13866482</v>
      </c>
      <c r="E21" s="18">
        <v>3606223.48</v>
      </c>
      <c r="F21" s="19">
        <f t="shared" si="0"/>
        <v>104.28027187611679</v>
      </c>
      <c r="G21" s="19">
        <f t="shared" si="1"/>
        <v>26.006765667023547</v>
      </c>
      <c r="H21" s="20">
        <f t="shared" si="2"/>
        <v>148020.48999999976</v>
      </c>
      <c r="J21" s="39"/>
    </row>
    <row r="22" spans="1:10" ht="12.75" customHeight="1" x14ac:dyDescent="0.25">
      <c r="A22" s="22" t="s">
        <v>235</v>
      </c>
      <c r="B22" s="17" t="s">
        <v>13</v>
      </c>
      <c r="C22" s="18">
        <v>3458202.99</v>
      </c>
      <c r="D22" s="18">
        <v>13866482</v>
      </c>
      <c r="E22" s="18">
        <v>3606223.48</v>
      </c>
      <c r="F22" s="19">
        <f t="shared" si="0"/>
        <v>104.28027187611679</v>
      </c>
      <c r="G22" s="19">
        <f t="shared" si="1"/>
        <v>26.006765667023547</v>
      </c>
      <c r="H22" s="20">
        <f t="shared" si="2"/>
        <v>148020.48999999976</v>
      </c>
      <c r="J22" s="39"/>
    </row>
    <row r="23" spans="1:10" ht="12.75" customHeight="1" x14ac:dyDescent="0.25">
      <c r="A23" s="24" t="s">
        <v>226</v>
      </c>
      <c r="B23" s="25" t="s">
        <v>4</v>
      </c>
      <c r="C23" s="26">
        <v>3434721.61</v>
      </c>
      <c r="D23" s="26">
        <v>13156757</v>
      </c>
      <c r="E23" s="26">
        <v>3508249.84</v>
      </c>
      <c r="F23" s="27">
        <f t="shared" si="0"/>
        <v>102.1407333213244</v>
      </c>
      <c r="G23" s="27">
        <f t="shared" si="1"/>
        <v>26.665004453605096</v>
      </c>
      <c r="H23" s="28">
        <f t="shared" si="2"/>
        <v>73528.229999999981</v>
      </c>
      <c r="J23" s="39"/>
    </row>
    <row r="24" spans="1:10" ht="12.75" customHeight="1" x14ac:dyDescent="0.25">
      <c r="A24" s="24" t="s">
        <v>227</v>
      </c>
      <c r="B24" s="25" t="s">
        <v>5</v>
      </c>
      <c r="C24" s="26">
        <v>23481.38</v>
      </c>
      <c r="D24" s="26">
        <v>709725</v>
      </c>
      <c r="E24" s="26">
        <v>97973.64</v>
      </c>
      <c r="F24" s="27">
        <f t="shared" si="0"/>
        <v>417.23970226622112</v>
      </c>
      <c r="G24" s="27">
        <f t="shared" si="1"/>
        <v>13.804451019761174</v>
      </c>
      <c r="H24" s="28">
        <f t="shared" si="2"/>
        <v>74492.259999999995</v>
      </c>
      <c r="J24" s="39"/>
    </row>
    <row r="25" spans="1:10" ht="12.75" customHeight="1" x14ac:dyDescent="0.25">
      <c r="A25" s="16" t="s">
        <v>236</v>
      </c>
      <c r="B25" s="17" t="s">
        <v>14</v>
      </c>
      <c r="C25" s="18">
        <v>68148762.459999993</v>
      </c>
      <c r="D25" s="18">
        <v>354663200</v>
      </c>
      <c r="E25" s="18">
        <v>86292140.109999999</v>
      </c>
      <c r="F25" s="19">
        <f t="shared" si="0"/>
        <v>126.62319460408291</v>
      </c>
      <c r="G25" s="19">
        <f t="shared" si="1"/>
        <v>24.330728451669074</v>
      </c>
      <c r="H25" s="20">
        <f t="shared" si="2"/>
        <v>18143377.650000006</v>
      </c>
      <c r="J25" s="39"/>
    </row>
    <row r="26" spans="1:10" ht="12.75" customHeight="1" x14ac:dyDescent="0.25">
      <c r="A26" s="22" t="s">
        <v>237</v>
      </c>
      <c r="B26" s="17" t="s">
        <v>15</v>
      </c>
      <c r="C26" s="18">
        <v>5544468.1799999997</v>
      </c>
      <c r="D26" s="18">
        <v>29404700</v>
      </c>
      <c r="E26" s="18">
        <v>5567858.0300000003</v>
      </c>
      <c r="F26" s="19">
        <f t="shared" si="0"/>
        <v>100.42185921608086</v>
      </c>
      <c r="G26" s="19">
        <f t="shared" si="1"/>
        <v>18.935265552785779</v>
      </c>
      <c r="H26" s="20">
        <f t="shared" si="2"/>
        <v>23389.850000000559</v>
      </c>
      <c r="J26" s="39"/>
    </row>
    <row r="27" spans="1:10" ht="12.75" customHeight="1" x14ac:dyDescent="0.25">
      <c r="A27" s="24" t="s">
        <v>226</v>
      </c>
      <c r="B27" s="25" t="s">
        <v>4</v>
      </c>
      <c r="C27" s="26">
        <v>5542970.1799999997</v>
      </c>
      <c r="D27" s="26">
        <v>27489700</v>
      </c>
      <c r="E27" s="26">
        <v>5560749.04</v>
      </c>
      <c r="F27" s="27">
        <f t="shared" si="0"/>
        <v>100.32074608779513</v>
      </c>
      <c r="G27" s="27">
        <f t="shared" si="1"/>
        <v>20.228482086017671</v>
      </c>
      <c r="H27" s="28">
        <f t="shared" si="2"/>
        <v>17778.860000000335</v>
      </c>
      <c r="J27" s="39"/>
    </row>
    <row r="28" spans="1:10" ht="12.75" customHeight="1" x14ac:dyDescent="0.25">
      <c r="A28" s="24" t="s">
        <v>227</v>
      </c>
      <c r="B28" s="25" t="s">
        <v>5</v>
      </c>
      <c r="C28" s="26">
        <v>1498</v>
      </c>
      <c r="D28" s="26">
        <v>1915000</v>
      </c>
      <c r="E28" s="26">
        <v>7108.99</v>
      </c>
      <c r="F28" s="27">
        <f t="shared" si="0"/>
        <v>474.56542056074767</v>
      </c>
      <c r="G28" s="27">
        <f t="shared" si="1"/>
        <v>0.3712266318537859</v>
      </c>
      <c r="H28" s="28">
        <f t="shared" si="2"/>
        <v>5610.99</v>
      </c>
      <c r="J28" s="39"/>
    </row>
    <row r="29" spans="1:10" ht="12.75" customHeight="1" x14ac:dyDescent="0.25">
      <c r="A29" s="22" t="s">
        <v>238</v>
      </c>
      <c r="B29" s="17" t="s">
        <v>16</v>
      </c>
      <c r="C29" s="18">
        <v>2972020</v>
      </c>
      <c r="D29" s="18">
        <v>11604900</v>
      </c>
      <c r="E29" s="18">
        <v>3038216.9</v>
      </c>
      <c r="F29" s="19">
        <f t="shared" si="0"/>
        <v>102.22733696273913</v>
      </c>
      <c r="G29" s="19">
        <f t="shared" si="1"/>
        <v>26.180466010047482</v>
      </c>
      <c r="H29" s="20">
        <f t="shared" si="2"/>
        <v>66196.899999999907</v>
      </c>
      <c r="J29" s="39"/>
    </row>
    <row r="30" spans="1:10" ht="12.75" customHeight="1" x14ac:dyDescent="0.25">
      <c r="A30" s="24" t="s">
        <v>226</v>
      </c>
      <c r="B30" s="25" t="s">
        <v>4</v>
      </c>
      <c r="C30" s="26">
        <v>2964275.05</v>
      </c>
      <c r="D30" s="26">
        <v>11423900</v>
      </c>
      <c r="E30" s="26">
        <v>3004989.9</v>
      </c>
      <c r="F30" s="27">
        <f t="shared" si="0"/>
        <v>101.37351795340315</v>
      </c>
      <c r="G30" s="27">
        <f t="shared" si="1"/>
        <v>26.304413554040213</v>
      </c>
      <c r="H30" s="28">
        <f t="shared" si="2"/>
        <v>40714.850000000093</v>
      </c>
      <c r="J30" s="39"/>
    </row>
    <row r="31" spans="1:10" ht="12.75" customHeight="1" x14ac:dyDescent="0.25">
      <c r="A31" s="24" t="s">
        <v>227</v>
      </c>
      <c r="B31" s="25" t="s">
        <v>5</v>
      </c>
      <c r="C31" s="26">
        <v>7744.95</v>
      </c>
      <c r="D31" s="26">
        <v>181000</v>
      </c>
      <c r="E31" s="26">
        <v>33227</v>
      </c>
      <c r="F31" s="27">
        <f t="shared" si="0"/>
        <v>429.01503560384509</v>
      </c>
      <c r="G31" s="27">
        <f t="shared" si="1"/>
        <v>18.357458563535911</v>
      </c>
      <c r="H31" s="28">
        <f t="shared" si="2"/>
        <v>25482.05</v>
      </c>
      <c r="J31" s="39"/>
    </row>
    <row r="32" spans="1:10" ht="12.75" customHeight="1" x14ac:dyDescent="0.25">
      <c r="A32" s="22" t="s">
        <v>239</v>
      </c>
      <c r="B32" s="17" t="s">
        <v>17</v>
      </c>
      <c r="C32" s="18">
        <v>14423499.439999999</v>
      </c>
      <c r="D32" s="18">
        <v>131947255</v>
      </c>
      <c r="E32" s="18">
        <v>29689465.039999999</v>
      </c>
      <c r="F32" s="19">
        <f t="shared" si="0"/>
        <v>205.84092760224073</v>
      </c>
      <c r="G32" s="19">
        <f t="shared" si="1"/>
        <v>22.501009998275446</v>
      </c>
      <c r="H32" s="20">
        <f t="shared" si="2"/>
        <v>15265965.6</v>
      </c>
      <c r="J32" s="39"/>
    </row>
    <row r="33" spans="1:10" ht="12.75" customHeight="1" x14ac:dyDescent="0.25">
      <c r="A33" s="24" t="s">
        <v>226</v>
      </c>
      <c r="B33" s="25" t="s">
        <v>4</v>
      </c>
      <c r="C33" s="26">
        <v>14422867.51</v>
      </c>
      <c r="D33" s="26">
        <v>131631855</v>
      </c>
      <c r="E33" s="26">
        <v>29688778.16</v>
      </c>
      <c r="F33" s="27">
        <f t="shared" si="0"/>
        <v>205.84518397201862</v>
      </c>
      <c r="G33" s="27">
        <f t="shared" si="1"/>
        <v>22.554402321535317</v>
      </c>
      <c r="H33" s="28">
        <f t="shared" si="2"/>
        <v>15265910.65</v>
      </c>
      <c r="J33" s="39"/>
    </row>
    <row r="34" spans="1:10" ht="12.75" customHeight="1" x14ac:dyDescent="0.25">
      <c r="A34" s="24" t="s">
        <v>227</v>
      </c>
      <c r="B34" s="25" t="s">
        <v>5</v>
      </c>
      <c r="C34" s="26">
        <v>631.92999999999995</v>
      </c>
      <c r="D34" s="26">
        <v>315400</v>
      </c>
      <c r="E34" s="26">
        <v>686.88</v>
      </c>
      <c r="F34" s="27">
        <f t="shared" si="0"/>
        <v>108.69558337157596</v>
      </c>
      <c r="G34" s="27">
        <f t="shared" si="1"/>
        <v>0.21778059606848446</v>
      </c>
      <c r="H34" s="28">
        <f t="shared" si="2"/>
        <v>54.950000000000045</v>
      </c>
      <c r="J34" s="39"/>
    </row>
    <row r="35" spans="1:10" ht="25.5" x14ac:dyDescent="0.25">
      <c r="A35" s="22" t="s">
        <v>240</v>
      </c>
      <c r="B35" s="17" t="s">
        <v>18</v>
      </c>
      <c r="C35" s="18">
        <v>3505713.61</v>
      </c>
      <c r="D35" s="18">
        <v>9613500</v>
      </c>
      <c r="E35" s="18">
        <v>1262315.17</v>
      </c>
      <c r="F35" s="19">
        <f t="shared" si="0"/>
        <v>36.007367127744352</v>
      </c>
      <c r="G35" s="19">
        <f t="shared" si="1"/>
        <v>13.130651375669631</v>
      </c>
      <c r="H35" s="20">
        <f t="shared" si="2"/>
        <v>-2243398.44</v>
      </c>
      <c r="J35" s="39"/>
    </row>
    <row r="36" spans="1:10" ht="12.75" customHeight="1" x14ac:dyDescent="0.25">
      <c r="A36" s="24" t="s">
        <v>226</v>
      </c>
      <c r="B36" s="25" t="s">
        <v>4</v>
      </c>
      <c r="C36" s="26">
        <v>3505713.61</v>
      </c>
      <c r="D36" s="26">
        <v>9545500</v>
      </c>
      <c r="E36" s="26">
        <v>1262315.17</v>
      </c>
      <c r="F36" s="27">
        <f t="shared" si="0"/>
        <v>36.007367127744352</v>
      </c>
      <c r="G36" s="27">
        <f t="shared" si="1"/>
        <v>13.224191189565762</v>
      </c>
      <c r="H36" s="28">
        <f t="shared" si="2"/>
        <v>-2243398.44</v>
      </c>
      <c r="J36" s="39"/>
    </row>
    <row r="37" spans="1:10" ht="12.75" customHeight="1" x14ac:dyDescent="0.25">
      <c r="A37" s="24" t="s">
        <v>227</v>
      </c>
      <c r="B37" s="25" t="s">
        <v>5</v>
      </c>
      <c r="C37" s="26"/>
      <c r="D37" s="26">
        <v>68000</v>
      </c>
      <c r="E37" s="26"/>
      <c r="F37" s="27" t="str">
        <f t="shared" si="0"/>
        <v>x</v>
      </c>
      <c r="G37" s="27">
        <f t="shared" si="1"/>
        <v>0</v>
      </c>
      <c r="H37" s="28">
        <f t="shared" si="2"/>
        <v>0</v>
      </c>
      <c r="J37" s="39"/>
    </row>
    <row r="38" spans="1:10" ht="12.75" customHeight="1" x14ac:dyDescent="0.25">
      <c r="A38" s="22" t="s">
        <v>241</v>
      </c>
      <c r="B38" s="17" t="s">
        <v>19</v>
      </c>
      <c r="C38" s="18">
        <v>6494753.2000000002</v>
      </c>
      <c r="D38" s="18">
        <v>35402618</v>
      </c>
      <c r="E38" s="18">
        <v>7819232.0499999998</v>
      </c>
      <c r="F38" s="19">
        <f t="shared" si="0"/>
        <v>120.39305896950788</v>
      </c>
      <c r="G38" s="19">
        <f t="shared" si="1"/>
        <v>22.086592720346275</v>
      </c>
      <c r="H38" s="20">
        <f t="shared" si="2"/>
        <v>1324478.8499999996</v>
      </c>
      <c r="J38" s="39"/>
    </row>
    <row r="39" spans="1:10" ht="12.75" customHeight="1" x14ac:dyDescent="0.25">
      <c r="A39" s="24" t="s">
        <v>226</v>
      </c>
      <c r="B39" s="25" t="s">
        <v>4</v>
      </c>
      <c r="C39" s="26">
        <v>6489260.7000000002</v>
      </c>
      <c r="D39" s="26">
        <v>35357118</v>
      </c>
      <c r="E39" s="26">
        <v>7819232.0499999998</v>
      </c>
      <c r="F39" s="27">
        <f t="shared" si="0"/>
        <v>120.49495946433466</v>
      </c>
      <c r="G39" s="27">
        <f t="shared" si="1"/>
        <v>22.115015284899634</v>
      </c>
      <c r="H39" s="28">
        <f t="shared" si="2"/>
        <v>1329971.3499999996</v>
      </c>
      <c r="J39" s="39"/>
    </row>
    <row r="40" spans="1:10" ht="12.75" customHeight="1" x14ac:dyDescent="0.25">
      <c r="A40" s="24" t="s">
        <v>227</v>
      </c>
      <c r="B40" s="25" t="s">
        <v>5</v>
      </c>
      <c r="C40" s="26">
        <v>5492.5</v>
      </c>
      <c r="D40" s="26">
        <v>45500</v>
      </c>
      <c r="E40" s="26"/>
      <c r="F40" s="27">
        <f t="shared" si="0"/>
        <v>0</v>
      </c>
      <c r="G40" s="27">
        <f t="shared" si="1"/>
        <v>0</v>
      </c>
      <c r="H40" s="28">
        <f t="shared" si="2"/>
        <v>-5492.5</v>
      </c>
      <c r="J40" s="39"/>
    </row>
    <row r="41" spans="1:10" ht="12.75" customHeight="1" x14ac:dyDescent="0.25">
      <c r="A41" s="22" t="s">
        <v>242</v>
      </c>
      <c r="B41" s="17" t="s">
        <v>20</v>
      </c>
      <c r="C41" s="18">
        <v>1526954.26</v>
      </c>
      <c r="D41" s="18">
        <v>6048010</v>
      </c>
      <c r="E41" s="18">
        <v>1599512.31</v>
      </c>
      <c r="F41" s="19">
        <f t="shared" si="0"/>
        <v>104.75181555209126</v>
      </c>
      <c r="G41" s="19">
        <f t="shared" si="1"/>
        <v>26.446919069247571</v>
      </c>
      <c r="H41" s="20">
        <f t="shared" si="2"/>
        <v>72558.050000000047</v>
      </c>
      <c r="J41" s="39"/>
    </row>
    <row r="42" spans="1:10" ht="12.75" customHeight="1" x14ac:dyDescent="0.25">
      <c r="A42" s="24" t="s">
        <v>226</v>
      </c>
      <c r="B42" s="25" t="s">
        <v>4</v>
      </c>
      <c r="C42" s="26">
        <v>1432527.01</v>
      </c>
      <c r="D42" s="26">
        <v>5846010</v>
      </c>
      <c r="E42" s="26">
        <v>1461499.61</v>
      </c>
      <c r="F42" s="27">
        <f t="shared" si="0"/>
        <v>102.02248193561113</v>
      </c>
      <c r="G42" s="27">
        <f t="shared" si="1"/>
        <v>24.999950564573105</v>
      </c>
      <c r="H42" s="28">
        <f t="shared" si="2"/>
        <v>28972.600000000093</v>
      </c>
      <c r="J42" s="39"/>
    </row>
    <row r="43" spans="1:10" ht="12.75" customHeight="1" x14ac:dyDescent="0.25">
      <c r="A43" s="24" t="s">
        <v>227</v>
      </c>
      <c r="B43" s="25" t="s">
        <v>5</v>
      </c>
      <c r="C43" s="26">
        <v>94427.25</v>
      </c>
      <c r="D43" s="26">
        <v>202000</v>
      </c>
      <c r="E43" s="26">
        <v>138012.70000000001</v>
      </c>
      <c r="F43" s="27">
        <f t="shared" si="0"/>
        <v>146.15770341718098</v>
      </c>
      <c r="G43" s="27">
        <f t="shared" si="1"/>
        <v>68.323118811881187</v>
      </c>
      <c r="H43" s="28">
        <f t="shared" si="2"/>
        <v>43585.450000000012</v>
      </c>
      <c r="J43" s="39"/>
    </row>
    <row r="44" spans="1:10" ht="25.5" x14ac:dyDescent="0.25">
      <c r="A44" s="22" t="s">
        <v>243</v>
      </c>
      <c r="B44" s="17" t="s">
        <v>21</v>
      </c>
      <c r="C44" s="18">
        <v>8882693.0999999996</v>
      </c>
      <c r="D44" s="18">
        <v>38041405</v>
      </c>
      <c r="E44" s="18">
        <v>9725218.3300000001</v>
      </c>
      <c r="F44" s="19">
        <f t="shared" si="0"/>
        <v>109.48502014552321</v>
      </c>
      <c r="G44" s="19">
        <f t="shared" si="1"/>
        <v>25.564824248736347</v>
      </c>
      <c r="H44" s="20">
        <f t="shared" si="2"/>
        <v>842525.23000000045</v>
      </c>
      <c r="J44" s="39"/>
    </row>
    <row r="45" spans="1:10" ht="12.75" customHeight="1" x14ac:dyDescent="0.25">
      <c r="A45" s="24" t="s">
        <v>226</v>
      </c>
      <c r="B45" s="25" t="s">
        <v>4</v>
      </c>
      <c r="C45" s="26">
        <v>8852898.1400000006</v>
      </c>
      <c r="D45" s="26">
        <v>36234905</v>
      </c>
      <c r="E45" s="26">
        <v>9668440.5999999996</v>
      </c>
      <c r="F45" s="27">
        <f t="shared" si="0"/>
        <v>109.21215230428483</v>
      </c>
      <c r="G45" s="27">
        <f t="shared" si="1"/>
        <v>26.682671308231658</v>
      </c>
      <c r="H45" s="28">
        <f t="shared" si="2"/>
        <v>815542.45999999903</v>
      </c>
      <c r="J45" s="39"/>
    </row>
    <row r="46" spans="1:10" ht="12.75" customHeight="1" x14ac:dyDescent="0.25">
      <c r="A46" s="24" t="s">
        <v>227</v>
      </c>
      <c r="B46" s="25" t="s">
        <v>5</v>
      </c>
      <c r="C46" s="26">
        <v>29794.959999999999</v>
      </c>
      <c r="D46" s="26">
        <v>1806500</v>
      </c>
      <c r="E46" s="26">
        <v>56777.73</v>
      </c>
      <c r="F46" s="27">
        <f t="shared" si="0"/>
        <v>190.56152449944557</v>
      </c>
      <c r="G46" s="27">
        <f t="shared" si="1"/>
        <v>3.1429687240520345</v>
      </c>
      <c r="H46" s="28">
        <f t="shared" si="2"/>
        <v>26982.770000000004</v>
      </c>
      <c r="J46" s="39"/>
    </row>
    <row r="47" spans="1:10" ht="12.75" customHeight="1" x14ac:dyDescent="0.25">
      <c r="A47" s="22" t="s">
        <v>244</v>
      </c>
      <c r="B47" s="17" t="s">
        <v>22</v>
      </c>
      <c r="C47" s="18">
        <v>415429.69</v>
      </c>
      <c r="D47" s="18">
        <v>2152160</v>
      </c>
      <c r="E47" s="18">
        <v>432950.27</v>
      </c>
      <c r="F47" s="19">
        <f t="shared" si="0"/>
        <v>104.21745975835286</v>
      </c>
      <c r="G47" s="19">
        <f t="shared" si="1"/>
        <v>20.117011281689095</v>
      </c>
      <c r="H47" s="20">
        <f t="shared" si="2"/>
        <v>17520.580000000016</v>
      </c>
      <c r="J47" s="39"/>
    </row>
    <row r="48" spans="1:10" ht="12.75" customHeight="1" x14ac:dyDescent="0.25">
      <c r="A48" s="24" t="s">
        <v>226</v>
      </c>
      <c r="B48" s="25" t="s">
        <v>4</v>
      </c>
      <c r="C48" s="26">
        <v>413240.69</v>
      </c>
      <c r="D48" s="26">
        <v>2100160</v>
      </c>
      <c r="E48" s="26">
        <v>432950.27</v>
      </c>
      <c r="F48" s="27">
        <f t="shared" si="0"/>
        <v>104.76951579961791</v>
      </c>
      <c r="G48" s="27">
        <f t="shared" si="1"/>
        <v>20.615108848849612</v>
      </c>
      <c r="H48" s="28">
        <f t="shared" si="2"/>
        <v>19709.580000000016</v>
      </c>
      <c r="J48" s="39"/>
    </row>
    <row r="49" spans="1:10" ht="12.75" customHeight="1" x14ac:dyDescent="0.25">
      <c r="A49" s="24" t="s">
        <v>227</v>
      </c>
      <c r="B49" s="25" t="s">
        <v>5</v>
      </c>
      <c r="C49" s="26">
        <v>2189</v>
      </c>
      <c r="D49" s="26">
        <v>52000</v>
      </c>
      <c r="E49" s="26"/>
      <c r="F49" s="27">
        <f t="shared" si="0"/>
        <v>0</v>
      </c>
      <c r="G49" s="27">
        <f t="shared" si="1"/>
        <v>0</v>
      </c>
      <c r="H49" s="28">
        <f t="shared" si="2"/>
        <v>-2189</v>
      </c>
      <c r="J49" s="39"/>
    </row>
    <row r="50" spans="1:10" ht="12.75" customHeight="1" x14ac:dyDescent="0.25">
      <c r="A50" s="22" t="s">
        <v>245</v>
      </c>
      <c r="B50" s="17" t="s">
        <v>23</v>
      </c>
      <c r="C50" s="18">
        <v>578660.94999999995</v>
      </c>
      <c r="D50" s="18">
        <v>2023815</v>
      </c>
      <c r="E50" s="18">
        <v>552588.47</v>
      </c>
      <c r="F50" s="19">
        <f t="shared" si="0"/>
        <v>95.494342585239252</v>
      </c>
      <c r="G50" s="19">
        <f t="shared" si="1"/>
        <v>27.304297576606558</v>
      </c>
      <c r="H50" s="20">
        <f t="shared" si="2"/>
        <v>-26072.479999999981</v>
      </c>
      <c r="J50" s="39"/>
    </row>
    <row r="51" spans="1:10" ht="12.75" customHeight="1" x14ac:dyDescent="0.25">
      <c r="A51" s="24" t="s">
        <v>226</v>
      </c>
      <c r="B51" s="25" t="s">
        <v>4</v>
      </c>
      <c r="C51" s="26">
        <v>578660.94999999995</v>
      </c>
      <c r="D51" s="26">
        <v>1989815</v>
      </c>
      <c r="E51" s="26">
        <v>552588.47</v>
      </c>
      <c r="F51" s="27">
        <f t="shared" si="0"/>
        <v>95.494342585239252</v>
      </c>
      <c r="G51" s="27">
        <f t="shared" si="1"/>
        <v>27.7708465359845</v>
      </c>
      <c r="H51" s="28">
        <f t="shared" si="2"/>
        <v>-26072.479999999981</v>
      </c>
      <c r="J51" s="39"/>
    </row>
    <row r="52" spans="1:10" ht="12.75" customHeight="1" x14ac:dyDescent="0.25">
      <c r="A52" s="24" t="s">
        <v>227</v>
      </c>
      <c r="B52" s="25" t="s">
        <v>5</v>
      </c>
      <c r="C52" s="26"/>
      <c r="D52" s="26">
        <v>34000</v>
      </c>
      <c r="E52" s="26"/>
      <c r="F52" s="27" t="str">
        <f t="shared" si="0"/>
        <v>x</v>
      </c>
      <c r="G52" s="27">
        <f t="shared" si="1"/>
        <v>0</v>
      </c>
      <c r="H52" s="28">
        <f t="shared" si="2"/>
        <v>0</v>
      </c>
      <c r="J52" s="39"/>
    </row>
    <row r="53" spans="1:10" ht="12.75" customHeight="1" x14ac:dyDescent="0.25">
      <c r="A53" s="22" t="s">
        <v>246</v>
      </c>
      <c r="B53" s="17" t="s">
        <v>24</v>
      </c>
      <c r="C53" s="18">
        <v>3780096.07</v>
      </c>
      <c r="D53" s="18">
        <v>13661300</v>
      </c>
      <c r="E53" s="18">
        <v>2861895.31</v>
      </c>
      <c r="F53" s="19">
        <f t="shared" si="0"/>
        <v>75.709591952248985</v>
      </c>
      <c r="G53" s="19">
        <f t="shared" si="1"/>
        <v>20.948923674906489</v>
      </c>
      <c r="H53" s="20">
        <f t="shared" si="2"/>
        <v>-918200.75999999978</v>
      </c>
      <c r="J53" s="39"/>
    </row>
    <row r="54" spans="1:10" ht="12.75" customHeight="1" x14ac:dyDescent="0.25">
      <c r="A54" s="24" t="s">
        <v>226</v>
      </c>
      <c r="B54" s="25" t="s">
        <v>4</v>
      </c>
      <c r="C54" s="26">
        <v>3733780.97</v>
      </c>
      <c r="D54" s="26">
        <v>13587300</v>
      </c>
      <c r="E54" s="26">
        <v>2803264.63</v>
      </c>
      <c r="F54" s="27">
        <f t="shared" si="0"/>
        <v>75.078443339969127</v>
      </c>
      <c r="G54" s="27">
        <f t="shared" si="1"/>
        <v>20.631506112325479</v>
      </c>
      <c r="H54" s="28">
        <f t="shared" si="2"/>
        <v>-930516.34000000032</v>
      </c>
      <c r="J54" s="39"/>
    </row>
    <row r="55" spans="1:10" ht="12.75" customHeight="1" x14ac:dyDescent="0.25">
      <c r="A55" s="24" t="s">
        <v>227</v>
      </c>
      <c r="B55" s="25" t="s">
        <v>5</v>
      </c>
      <c r="C55" s="26">
        <v>46315.1</v>
      </c>
      <c r="D55" s="26">
        <v>74000</v>
      </c>
      <c r="E55" s="26">
        <v>58630.68</v>
      </c>
      <c r="F55" s="27">
        <f t="shared" si="0"/>
        <v>126.59085265928391</v>
      </c>
      <c r="G55" s="27">
        <f t="shared" si="1"/>
        <v>79.230648648648653</v>
      </c>
      <c r="H55" s="28">
        <f t="shared" si="2"/>
        <v>12315.580000000002</v>
      </c>
      <c r="J55" s="39"/>
    </row>
    <row r="56" spans="1:10" ht="12.75" customHeight="1" x14ac:dyDescent="0.25">
      <c r="A56" s="22" t="s">
        <v>247</v>
      </c>
      <c r="B56" s="17" t="s">
        <v>25</v>
      </c>
      <c r="C56" s="18">
        <v>13339960.16</v>
      </c>
      <c r="D56" s="18">
        <v>44552481</v>
      </c>
      <c r="E56" s="18">
        <v>16724827.83</v>
      </c>
      <c r="F56" s="19">
        <f t="shared" si="0"/>
        <v>125.37389639400543</v>
      </c>
      <c r="G56" s="19">
        <f t="shared" si="1"/>
        <v>37.539610487685302</v>
      </c>
      <c r="H56" s="20">
        <f t="shared" si="2"/>
        <v>3384867.67</v>
      </c>
      <c r="J56" s="39"/>
    </row>
    <row r="57" spans="1:10" ht="12.75" customHeight="1" x14ac:dyDescent="0.25">
      <c r="A57" s="24" t="s">
        <v>226</v>
      </c>
      <c r="B57" s="25" t="s">
        <v>4</v>
      </c>
      <c r="C57" s="26">
        <v>13339960.16</v>
      </c>
      <c r="D57" s="26">
        <v>44469681</v>
      </c>
      <c r="E57" s="26">
        <v>16720719.08</v>
      </c>
      <c r="F57" s="27">
        <f t="shared" si="0"/>
        <v>125.34309607713251</v>
      </c>
      <c r="G57" s="27">
        <f t="shared" si="1"/>
        <v>37.600267652021159</v>
      </c>
      <c r="H57" s="28">
        <f t="shared" si="2"/>
        <v>3380758.92</v>
      </c>
      <c r="J57" s="39"/>
    </row>
    <row r="58" spans="1:10" ht="12.75" customHeight="1" x14ac:dyDescent="0.25">
      <c r="A58" s="24" t="s">
        <v>227</v>
      </c>
      <c r="B58" s="25" t="s">
        <v>5</v>
      </c>
      <c r="C58" s="26"/>
      <c r="D58" s="26">
        <v>82800</v>
      </c>
      <c r="E58" s="26">
        <v>4108.75</v>
      </c>
      <c r="F58" s="27" t="str">
        <f t="shared" si="0"/>
        <v>x</v>
      </c>
      <c r="G58" s="27">
        <f t="shared" si="1"/>
        <v>4.96225845410628</v>
      </c>
      <c r="H58" s="28">
        <f t="shared" si="2"/>
        <v>4108.75</v>
      </c>
      <c r="J58" s="39"/>
    </row>
    <row r="59" spans="1:10" ht="12.75" customHeight="1" x14ac:dyDescent="0.25">
      <c r="A59" s="22" t="s">
        <v>248</v>
      </c>
      <c r="B59" s="17" t="s">
        <v>26</v>
      </c>
      <c r="C59" s="18">
        <v>688744.45</v>
      </c>
      <c r="D59" s="18">
        <v>4533172</v>
      </c>
      <c r="E59" s="18">
        <v>717922.51</v>
      </c>
      <c r="F59" s="19">
        <f t="shared" si="0"/>
        <v>104.23641308470799</v>
      </c>
      <c r="G59" s="19">
        <f t="shared" si="1"/>
        <v>15.837089569952342</v>
      </c>
      <c r="H59" s="20">
        <f t="shared" si="2"/>
        <v>29178.060000000056</v>
      </c>
      <c r="J59" s="39"/>
    </row>
    <row r="60" spans="1:10" ht="12.75" customHeight="1" x14ac:dyDescent="0.25">
      <c r="A60" s="24" t="s">
        <v>226</v>
      </c>
      <c r="B60" s="25" t="s">
        <v>4</v>
      </c>
      <c r="C60" s="26">
        <v>686263.76</v>
      </c>
      <c r="D60" s="26">
        <v>4480672</v>
      </c>
      <c r="E60" s="26">
        <v>717922.51</v>
      </c>
      <c r="F60" s="27">
        <f t="shared" si="0"/>
        <v>104.61320440409092</v>
      </c>
      <c r="G60" s="27">
        <f t="shared" si="1"/>
        <v>16.022652628891382</v>
      </c>
      <c r="H60" s="28">
        <f t="shared" si="2"/>
        <v>31658.75</v>
      </c>
      <c r="J60" s="39"/>
    </row>
    <row r="61" spans="1:10" ht="12.75" customHeight="1" x14ac:dyDescent="0.25">
      <c r="A61" s="24" t="s">
        <v>227</v>
      </c>
      <c r="B61" s="25" t="s">
        <v>5</v>
      </c>
      <c r="C61" s="26">
        <v>2480.69</v>
      </c>
      <c r="D61" s="26">
        <v>52500</v>
      </c>
      <c r="E61" s="26"/>
      <c r="F61" s="27">
        <f t="shared" si="0"/>
        <v>0</v>
      </c>
      <c r="G61" s="27">
        <f t="shared" si="1"/>
        <v>0</v>
      </c>
      <c r="H61" s="28">
        <f t="shared" si="2"/>
        <v>-2480.69</v>
      </c>
      <c r="J61" s="39"/>
    </row>
    <row r="62" spans="1:10" ht="12.75" customHeight="1" x14ac:dyDescent="0.25">
      <c r="A62" s="22" t="s">
        <v>249</v>
      </c>
      <c r="B62" s="17" t="s">
        <v>27</v>
      </c>
      <c r="C62" s="18">
        <v>5219001.76</v>
      </c>
      <c r="D62" s="18">
        <v>22024014</v>
      </c>
      <c r="E62" s="18">
        <v>5433173.0700000003</v>
      </c>
      <c r="F62" s="19">
        <f t="shared" si="0"/>
        <v>104.10368342163581</v>
      </c>
      <c r="G62" s="19">
        <f t="shared" si="1"/>
        <v>24.669313550200251</v>
      </c>
      <c r="H62" s="20">
        <f t="shared" si="2"/>
        <v>214171.31000000052</v>
      </c>
      <c r="J62" s="39"/>
    </row>
    <row r="63" spans="1:10" ht="12.75" customHeight="1" x14ac:dyDescent="0.25">
      <c r="A63" s="24" t="s">
        <v>226</v>
      </c>
      <c r="B63" s="25" t="s">
        <v>4</v>
      </c>
      <c r="C63" s="26">
        <v>5219001.76</v>
      </c>
      <c r="D63" s="26">
        <v>22001014</v>
      </c>
      <c r="E63" s="26">
        <v>5433173.0700000003</v>
      </c>
      <c r="F63" s="27">
        <f t="shared" si="0"/>
        <v>104.10368342163581</v>
      </c>
      <c r="G63" s="27">
        <f t="shared" si="1"/>
        <v>24.695103007525017</v>
      </c>
      <c r="H63" s="28">
        <f t="shared" si="2"/>
        <v>214171.31000000052</v>
      </c>
      <c r="J63" s="39"/>
    </row>
    <row r="64" spans="1:10" ht="12.75" customHeight="1" x14ac:dyDescent="0.25">
      <c r="A64" s="24" t="s">
        <v>227</v>
      </c>
      <c r="B64" s="25" t="s">
        <v>5</v>
      </c>
      <c r="C64" s="26"/>
      <c r="D64" s="26">
        <v>23000</v>
      </c>
      <c r="E64" s="26"/>
      <c r="F64" s="27" t="str">
        <f t="shared" ref="F64:F120" si="3">IF(C64=0,"x",E64/C64*100)</f>
        <v>x</v>
      </c>
      <c r="G64" s="27">
        <f t="shared" ref="G64:G120" si="4">IF(D64=0,"x",E64/D64*100)</f>
        <v>0</v>
      </c>
      <c r="H64" s="28">
        <f t="shared" si="2"/>
        <v>0</v>
      </c>
      <c r="J64" s="39"/>
    </row>
    <row r="65" spans="1:10" ht="12.75" customHeight="1" x14ac:dyDescent="0.25">
      <c r="A65" s="22" t="s">
        <v>250</v>
      </c>
      <c r="B65" s="17" t="s">
        <v>28</v>
      </c>
      <c r="C65" s="18">
        <v>573462.71</v>
      </c>
      <c r="D65" s="18">
        <v>2486210</v>
      </c>
      <c r="E65" s="18">
        <v>670667.18000000005</v>
      </c>
      <c r="F65" s="19">
        <f t="shared" si="3"/>
        <v>116.9504430375255</v>
      </c>
      <c r="G65" s="19">
        <f t="shared" si="4"/>
        <v>26.975483969576185</v>
      </c>
      <c r="H65" s="20">
        <f t="shared" ref="H65:H121" si="5">+E65-C65</f>
        <v>97204.470000000088</v>
      </c>
      <c r="J65" s="39"/>
    </row>
    <row r="66" spans="1:10" ht="12.75" customHeight="1" x14ac:dyDescent="0.25">
      <c r="A66" s="24" t="s">
        <v>226</v>
      </c>
      <c r="B66" s="25" t="s">
        <v>4</v>
      </c>
      <c r="C66" s="26">
        <v>573462.71</v>
      </c>
      <c r="D66" s="26">
        <v>2455210</v>
      </c>
      <c r="E66" s="26">
        <v>670667.18000000005</v>
      </c>
      <c r="F66" s="27">
        <f t="shared" si="3"/>
        <v>116.9504430375255</v>
      </c>
      <c r="G66" s="27">
        <f t="shared" si="4"/>
        <v>27.316082127394399</v>
      </c>
      <c r="H66" s="28">
        <f t="shared" si="5"/>
        <v>97204.470000000088</v>
      </c>
      <c r="J66" s="39"/>
    </row>
    <row r="67" spans="1:10" ht="12.75" customHeight="1" x14ac:dyDescent="0.25">
      <c r="A67" s="24" t="s">
        <v>227</v>
      </c>
      <c r="B67" s="25" t="s">
        <v>5</v>
      </c>
      <c r="C67" s="26"/>
      <c r="D67" s="26">
        <v>31000</v>
      </c>
      <c r="E67" s="26"/>
      <c r="F67" s="27" t="str">
        <f t="shared" si="3"/>
        <v>x</v>
      </c>
      <c r="G67" s="27">
        <f t="shared" si="4"/>
        <v>0</v>
      </c>
      <c r="H67" s="28">
        <f t="shared" si="5"/>
        <v>0</v>
      </c>
      <c r="J67" s="39"/>
    </row>
    <row r="68" spans="1:10" ht="12.75" customHeight="1" x14ac:dyDescent="0.25">
      <c r="A68" s="22" t="s">
        <v>251</v>
      </c>
      <c r="B68" s="17" t="s">
        <v>29</v>
      </c>
      <c r="C68" s="18">
        <v>203304.88</v>
      </c>
      <c r="D68" s="18">
        <v>1167660</v>
      </c>
      <c r="E68" s="18">
        <v>196297.64</v>
      </c>
      <c r="F68" s="19">
        <f t="shared" si="3"/>
        <v>96.55333408622559</v>
      </c>
      <c r="G68" s="19">
        <f t="shared" si="4"/>
        <v>16.811198465306685</v>
      </c>
      <c r="H68" s="20">
        <f t="shared" si="5"/>
        <v>-7007.2399999999907</v>
      </c>
      <c r="J68" s="39"/>
    </row>
    <row r="69" spans="1:10" ht="12.75" customHeight="1" x14ac:dyDescent="0.25">
      <c r="A69" s="24" t="s">
        <v>226</v>
      </c>
      <c r="B69" s="25" t="s">
        <v>4</v>
      </c>
      <c r="C69" s="26">
        <v>203304.88</v>
      </c>
      <c r="D69" s="26">
        <v>1127160</v>
      </c>
      <c r="E69" s="26">
        <v>196297.64</v>
      </c>
      <c r="F69" s="27">
        <f t="shared" si="3"/>
        <v>96.55333408622559</v>
      </c>
      <c r="G69" s="27">
        <f t="shared" si="4"/>
        <v>17.415241846765323</v>
      </c>
      <c r="H69" s="28">
        <f t="shared" si="5"/>
        <v>-7007.2399999999907</v>
      </c>
      <c r="J69" s="39"/>
    </row>
    <row r="70" spans="1:10" ht="12.75" customHeight="1" x14ac:dyDescent="0.25">
      <c r="A70" s="24" t="s">
        <v>227</v>
      </c>
      <c r="B70" s="25" t="s">
        <v>5</v>
      </c>
      <c r="C70" s="26"/>
      <c r="D70" s="26">
        <v>40500</v>
      </c>
      <c r="E70" s="26"/>
      <c r="F70" s="27" t="str">
        <f t="shared" si="3"/>
        <v>x</v>
      </c>
      <c r="G70" s="27">
        <f t="shared" si="4"/>
        <v>0</v>
      </c>
      <c r="H70" s="28">
        <f t="shared" si="5"/>
        <v>0</v>
      </c>
      <c r="J70" s="39"/>
    </row>
    <row r="71" spans="1:10" ht="12.75" customHeight="1" x14ac:dyDescent="0.25">
      <c r="A71" s="16" t="s">
        <v>252</v>
      </c>
      <c r="B71" s="17" t="s">
        <v>30</v>
      </c>
      <c r="C71" s="18">
        <v>5976106712.7200003</v>
      </c>
      <c r="D71" s="18">
        <v>16559116811</v>
      </c>
      <c r="E71" s="18">
        <v>5330287552.2600002</v>
      </c>
      <c r="F71" s="19">
        <f t="shared" si="3"/>
        <v>89.19331277861238</v>
      </c>
      <c r="G71" s="19">
        <f t="shared" si="4"/>
        <v>32.189443513793933</v>
      </c>
      <c r="H71" s="20">
        <f t="shared" si="5"/>
        <v>-645819160.46000004</v>
      </c>
      <c r="J71" s="39"/>
    </row>
    <row r="72" spans="1:10" ht="12.75" customHeight="1" x14ac:dyDescent="0.25">
      <c r="A72" s="22" t="s">
        <v>253</v>
      </c>
      <c r="B72" s="17" t="s">
        <v>31</v>
      </c>
      <c r="C72" s="18">
        <v>73988138.200000003</v>
      </c>
      <c r="D72" s="18">
        <v>309090151</v>
      </c>
      <c r="E72" s="18">
        <v>55175135.43</v>
      </c>
      <c r="F72" s="19">
        <f t="shared" si="3"/>
        <v>74.572947464705891</v>
      </c>
      <c r="G72" s="19">
        <f t="shared" si="4"/>
        <v>17.850822891474145</v>
      </c>
      <c r="H72" s="20">
        <f t="shared" si="5"/>
        <v>-18813002.770000003</v>
      </c>
      <c r="J72" s="39"/>
    </row>
    <row r="73" spans="1:10" ht="12.75" customHeight="1" x14ac:dyDescent="0.25">
      <c r="A73" s="24" t="s">
        <v>226</v>
      </c>
      <c r="B73" s="25" t="s">
        <v>4</v>
      </c>
      <c r="C73" s="26">
        <v>45078669.159999996</v>
      </c>
      <c r="D73" s="26">
        <v>172714194</v>
      </c>
      <c r="E73" s="26">
        <v>39239890.079999998</v>
      </c>
      <c r="F73" s="27">
        <f t="shared" si="3"/>
        <v>87.047578846491405</v>
      </c>
      <c r="G73" s="27">
        <f t="shared" si="4"/>
        <v>22.719551399464017</v>
      </c>
      <c r="H73" s="28">
        <f t="shared" si="5"/>
        <v>-5838779.0799999982</v>
      </c>
      <c r="J73" s="39"/>
    </row>
    <row r="74" spans="1:10" ht="12.75" customHeight="1" x14ac:dyDescent="0.25">
      <c r="A74" s="24" t="s">
        <v>227</v>
      </c>
      <c r="B74" s="25" t="s">
        <v>5</v>
      </c>
      <c r="C74" s="26">
        <v>28909469.039999999</v>
      </c>
      <c r="D74" s="26">
        <v>136375957</v>
      </c>
      <c r="E74" s="26">
        <v>15935245.35</v>
      </c>
      <c r="F74" s="27">
        <f t="shared" si="3"/>
        <v>55.121196892103143</v>
      </c>
      <c r="G74" s="27">
        <f t="shared" si="4"/>
        <v>11.684790853566659</v>
      </c>
      <c r="H74" s="28">
        <f t="shared" si="5"/>
        <v>-12974223.689999999</v>
      </c>
      <c r="J74" s="39"/>
    </row>
    <row r="75" spans="1:10" ht="12.75" customHeight="1" x14ac:dyDescent="0.25">
      <c r="A75" s="22" t="s">
        <v>254</v>
      </c>
      <c r="B75" s="17" t="s">
        <v>32</v>
      </c>
      <c r="C75" s="18">
        <v>5487240957.1300001</v>
      </c>
      <c r="D75" s="18">
        <v>14529711954</v>
      </c>
      <c r="E75" s="18">
        <v>4853058858.0299997</v>
      </c>
      <c r="F75" s="19">
        <f t="shared" si="3"/>
        <v>88.442605235406006</v>
      </c>
      <c r="G75" s="19">
        <f t="shared" si="4"/>
        <v>33.40092958067185</v>
      </c>
      <c r="H75" s="20">
        <f t="shared" si="5"/>
        <v>-634182099.10000038</v>
      </c>
      <c r="J75" s="39"/>
    </row>
    <row r="76" spans="1:10" ht="12.75" customHeight="1" x14ac:dyDescent="0.25">
      <c r="A76" s="24" t="s">
        <v>226</v>
      </c>
      <c r="B76" s="25" t="s">
        <v>4</v>
      </c>
      <c r="C76" s="26">
        <v>5487240957.1300001</v>
      </c>
      <c r="D76" s="26">
        <v>14528911954</v>
      </c>
      <c r="E76" s="26">
        <v>4853058858.0299997</v>
      </c>
      <c r="F76" s="27">
        <f t="shared" si="3"/>
        <v>88.442605235406006</v>
      </c>
      <c r="G76" s="27">
        <f t="shared" si="4"/>
        <v>33.402768723461698</v>
      </c>
      <c r="H76" s="28">
        <f t="shared" si="5"/>
        <v>-634182099.10000038</v>
      </c>
      <c r="J76" s="39"/>
    </row>
    <row r="77" spans="1:10" ht="12.75" customHeight="1" x14ac:dyDescent="0.25">
      <c r="A77" s="24" t="s">
        <v>227</v>
      </c>
      <c r="B77" s="25" t="s">
        <v>5</v>
      </c>
      <c r="C77" s="26"/>
      <c r="D77" s="26">
        <v>800000</v>
      </c>
      <c r="E77" s="26"/>
      <c r="F77" s="27" t="str">
        <f t="shared" si="3"/>
        <v>x</v>
      </c>
      <c r="G77" s="27">
        <f t="shared" si="4"/>
        <v>0</v>
      </c>
      <c r="H77" s="28">
        <f t="shared" si="5"/>
        <v>0</v>
      </c>
      <c r="J77" s="39"/>
    </row>
    <row r="78" spans="1:10" ht="12.75" customHeight="1" x14ac:dyDescent="0.25">
      <c r="A78" s="22" t="s">
        <v>255</v>
      </c>
      <c r="B78" s="17" t="s">
        <v>33</v>
      </c>
      <c r="C78" s="18">
        <v>159379259.16</v>
      </c>
      <c r="D78" s="18">
        <v>617752087</v>
      </c>
      <c r="E78" s="18">
        <v>162709626.65000001</v>
      </c>
      <c r="F78" s="19">
        <f t="shared" si="3"/>
        <v>102.08958650426194</v>
      </c>
      <c r="G78" s="19">
        <f t="shared" si="4"/>
        <v>26.338984533450876</v>
      </c>
      <c r="H78" s="20">
        <f t="shared" si="5"/>
        <v>3330367.4900000095</v>
      </c>
      <c r="J78" s="39"/>
    </row>
    <row r="79" spans="1:10" ht="12.75" customHeight="1" x14ac:dyDescent="0.25">
      <c r="A79" s="24" t="s">
        <v>226</v>
      </c>
      <c r="B79" s="25" t="s">
        <v>4</v>
      </c>
      <c r="C79" s="26">
        <v>158409938.63</v>
      </c>
      <c r="D79" s="26">
        <v>595413338</v>
      </c>
      <c r="E79" s="26">
        <v>161971452.53</v>
      </c>
      <c r="F79" s="27">
        <f t="shared" si="3"/>
        <v>102.24828942603071</v>
      </c>
      <c r="G79" s="27">
        <f t="shared" si="4"/>
        <v>27.20319519110269</v>
      </c>
      <c r="H79" s="28">
        <f t="shared" si="5"/>
        <v>3561513.900000006</v>
      </c>
      <c r="J79" s="39"/>
    </row>
    <row r="80" spans="1:10" ht="12.75" customHeight="1" x14ac:dyDescent="0.25">
      <c r="A80" s="24" t="s">
        <v>227</v>
      </c>
      <c r="B80" s="25" t="s">
        <v>5</v>
      </c>
      <c r="C80" s="26">
        <v>969320.53</v>
      </c>
      <c r="D80" s="26">
        <v>22338749</v>
      </c>
      <c r="E80" s="26">
        <v>738174.12</v>
      </c>
      <c r="F80" s="27">
        <f t="shared" si="3"/>
        <v>76.15376928001308</v>
      </c>
      <c r="G80" s="27">
        <f t="shared" si="4"/>
        <v>3.3044559478241151</v>
      </c>
      <c r="H80" s="28">
        <f t="shared" si="5"/>
        <v>-231146.41000000003</v>
      </c>
      <c r="J80" s="39"/>
    </row>
    <row r="81" spans="1:10" ht="12.75" customHeight="1" x14ac:dyDescent="0.25">
      <c r="A81" s="22" t="s">
        <v>256</v>
      </c>
      <c r="B81" s="17" t="s">
        <v>34</v>
      </c>
      <c r="C81" s="18">
        <v>222679897.09999999</v>
      </c>
      <c r="D81" s="18">
        <v>902019996</v>
      </c>
      <c r="E81" s="18">
        <v>232491060.43000001</v>
      </c>
      <c r="F81" s="19">
        <f t="shared" si="3"/>
        <v>104.40594928315153</v>
      </c>
      <c r="G81" s="19">
        <f t="shared" si="4"/>
        <v>25.774490749759387</v>
      </c>
      <c r="H81" s="20">
        <f t="shared" si="5"/>
        <v>9811163.3300000131</v>
      </c>
      <c r="J81" s="39"/>
    </row>
    <row r="82" spans="1:10" ht="12.75" customHeight="1" x14ac:dyDescent="0.25">
      <c r="A82" s="24" t="s">
        <v>226</v>
      </c>
      <c r="B82" s="25" t="s">
        <v>4</v>
      </c>
      <c r="C82" s="26">
        <v>217476037.36000001</v>
      </c>
      <c r="D82" s="26">
        <v>833819996</v>
      </c>
      <c r="E82" s="26">
        <v>226216158.13999999</v>
      </c>
      <c r="F82" s="27">
        <f t="shared" si="3"/>
        <v>104.01888910893294</v>
      </c>
      <c r="G82" s="27">
        <f t="shared" si="4"/>
        <v>27.13009513146768</v>
      </c>
      <c r="H82" s="28">
        <f t="shared" si="5"/>
        <v>8740120.7799999714</v>
      </c>
      <c r="J82" s="39"/>
    </row>
    <row r="83" spans="1:10" ht="12.75" customHeight="1" x14ac:dyDescent="0.25">
      <c r="A83" s="24" t="s">
        <v>227</v>
      </c>
      <c r="B83" s="25" t="s">
        <v>5</v>
      </c>
      <c r="C83" s="26">
        <v>5203859.74</v>
      </c>
      <c r="D83" s="26">
        <v>68200000</v>
      </c>
      <c r="E83" s="26">
        <v>6274902.29</v>
      </c>
      <c r="F83" s="27">
        <f t="shared" si="3"/>
        <v>120.58169519380628</v>
      </c>
      <c r="G83" s="27">
        <f t="shared" si="4"/>
        <v>9.2007364956011735</v>
      </c>
      <c r="H83" s="28">
        <f t="shared" si="5"/>
        <v>1071042.5499999998</v>
      </c>
      <c r="J83" s="39"/>
    </row>
    <row r="84" spans="1:10" ht="12.75" customHeight="1" x14ac:dyDescent="0.25">
      <c r="A84" s="22" t="s">
        <v>257</v>
      </c>
      <c r="B84" s="17" t="s">
        <v>35</v>
      </c>
      <c r="C84" s="18">
        <v>4200794.3499999996</v>
      </c>
      <c r="D84" s="18">
        <v>21419300</v>
      </c>
      <c r="E84" s="18">
        <v>5597757.6500000004</v>
      </c>
      <c r="F84" s="19">
        <f t="shared" si="3"/>
        <v>133.25474145145907</v>
      </c>
      <c r="G84" s="19">
        <f t="shared" si="4"/>
        <v>26.134176420331201</v>
      </c>
      <c r="H84" s="20">
        <f t="shared" si="5"/>
        <v>1396963.3000000007</v>
      </c>
      <c r="J84" s="39"/>
    </row>
    <row r="85" spans="1:10" ht="12.75" customHeight="1" x14ac:dyDescent="0.25">
      <c r="A85" s="24" t="s">
        <v>226</v>
      </c>
      <c r="B85" s="25" t="s">
        <v>4</v>
      </c>
      <c r="C85" s="26">
        <v>4200794.3499999996</v>
      </c>
      <c r="D85" s="26">
        <v>20880300</v>
      </c>
      <c r="E85" s="26">
        <v>5593863.5999999996</v>
      </c>
      <c r="F85" s="27">
        <f t="shared" si="3"/>
        <v>133.16204350731903</v>
      </c>
      <c r="G85" s="27">
        <f t="shared" si="4"/>
        <v>26.790149566816567</v>
      </c>
      <c r="H85" s="28">
        <f t="shared" si="5"/>
        <v>1393069.25</v>
      </c>
      <c r="J85" s="39"/>
    </row>
    <row r="86" spans="1:10" ht="12.75" customHeight="1" x14ac:dyDescent="0.25">
      <c r="A86" s="24" t="s">
        <v>227</v>
      </c>
      <c r="B86" s="25" t="s">
        <v>5</v>
      </c>
      <c r="C86" s="26"/>
      <c r="D86" s="26">
        <v>539000</v>
      </c>
      <c r="E86" s="26">
        <v>3894.05</v>
      </c>
      <c r="F86" s="27" t="str">
        <f t="shared" si="3"/>
        <v>x</v>
      </c>
      <c r="G86" s="27">
        <f t="shared" si="4"/>
        <v>0.72245825602968461</v>
      </c>
      <c r="H86" s="28">
        <f t="shared" si="5"/>
        <v>3894.05</v>
      </c>
      <c r="J86" s="39"/>
    </row>
    <row r="87" spans="1:10" ht="12.75" customHeight="1" x14ac:dyDescent="0.25">
      <c r="A87" s="22" t="s">
        <v>258</v>
      </c>
      <c r="B87" s="17" t="s">
        <v>36</v>
      </c>
      <c r="C87" s="18">
        <v>28384407</v>
      </c>
      <c r="D87" s="18">
        <v>178623323</v>
      </c>
      <c r="E87" s="18">
        <v>21177673.350000001</v>
      </c>
      <c r="F87" s="19">
        <f t="shared" si="3"/>
        <v>74.610237057268805</v>
      </c>
      <c r="G87" s="19">
        <f t="shared" si="4"/>
        <v>11.856051603070894</v>
      </c>
      <c r="H87" s="20">
        <f t="shared" si="5"/>
        <v>-7206733.6499999985</v>
      </c>
      <c r="J87" s="39"/>
    </row>
    <row r="88" spans="1:10" ht="12.75" customHeight="1" x14ac:dyDescent="0.25">
      <c r="A88" s="24" t="s">
        <v>226</v>
      </c>
      <c r="B88" s="25" t="s">
        <v>4</v>
      </c>
      <c r="C88" s="26">
        <v>28379686.699999999</v>
      </c>
      <c r="D88" s="26">
        <v>178463323</v>
      </c>
      <c r="E88" s="26">
        <v>21174455.649999999</v>
      </c>
      <c r="F88" s="27">
        <f t="shared" si="3"/>
        <v>74.611308693552274</v>
      </c>
      <c r="G88" s="27">
        <f t="shared" si="4"/>
        <v>11.864878056764637</v>
      </c>
      <c r="H88" s="28">
        <f t="shared" si="5"/>
        <v>-7205231.0500000007</v>
      </c>
      <c r="J88" s="39"/>
    </row>
    <row r="89" spans="1:10" ht="12.75" customHeight="1" x14ac:dyDescent="0.25">
      <c r="A89" s="24" t="s">
        <v>227</v>
      </c>
      <c r="B89" s="25" t="s">
        <v>5</v>
      </c>
      <c r="C89" s="26">
        <v>4720.3</v>
      </c>
      <c r="D89" s="26">
        <v>160000</v>
      </c>
      <c r="E89" s="26">
        <v>3217.7</v>
      </c>
      <c r="F89" s="27">
        <f t="shared" si="3"/>
        <v>68.16727750354849</v>
      </c>
      <c r="G89" s="27">
        <f t="shared" si="4"/>
        <v>2.0110625</v>
      </c>
      <c r="H89" s="28">
        <f t="shared" si="5"/>
        <v>-1502.6000000000004</v>
      </c>
      <c r="J89" s="39"/>
    </row>
    <row r="90" spans="1:10" ht="12.75" customHeight="1" x14ac:dyDescent="0.25">
      <c r="A90" s="22" t="s">
        <v>447</v>
      </c>
      <c r="B90" s="17" t="s">
        <v>37</v>
      </c>
      <c r="C90" s="18">
        <v>90505.41</v>
      </c>
      <c r="D90" s="18">
        <v>500000</v>
      </c>
      <c r="E90" s="18">
        <v>77440.72</v>
      </c>
      <c r="F90" s="19">
        <f t="shared" si="3"/>
        <v>85.564741378443571</v>
      </c>
      <c r="G90" s="19">
        <f t="shared" si="4"/>
        <v>15.488144</v>
      </c>
      <c r="H90" s="20">
        <f t="shared" si="5"/>
        <v>-13064.690000000002</v>
      </c>
      <c r="J90" s="39"/>
    </row>
    <row r="91" spans="1:10" ht="12.75" customHeight="1" x14ac:dyDescent="0.25">
      <c r="A91" s="24" t="s">
        <v>226</v>
      </c>
      <c r="B91" s="25" t="s">
        <v>4</v>
      </c>
      <c r="C91" s="26">
        <v>90505.41</v>
      </c>
      <c r="D91" s="26">
        <v>500000</v>
      </c>
      <c r="E91" s="26">
        <v>77440.72</v>
      </c>
      <c r="F91" s="27">
        <f t="shared" si="3"/>
        <v>85.564741378443571</v>
      </c>
      <c r="G91" s="27">
        <f t="shared" si="4"/>
        <v>15.488144</v>
      </c>
      <c r="H91" s="28">
        <f t="shared" si="5"/>
        <v>-13064.690000000002</v>
      </c>
      <c r="J91" s="39"/>
    </row>
    <row r="92" spans="1:10" ht="12.75" customHeight="1" x14ac:dyDescent="0.25">
      <c r="A92" s="22" t="s">
        <v>259</v>
      </c>
      <c r="B92" s="17" t="s">
        <v>38</v>
      </c>
      <c r="C92" s="18">
        <v>142754.37</v>
      </c>
      <c r="D92" s="18">
        <v>0</v>
      </c>
      <c r="E92" s="18"/>
      <c r="F92" s="19">
        <f t="shared" si="3"/>
        <v>0</v>
      </c>
      <c r="G92" s="19" t="str">
        <f t="shared" si="4"/>
        <v>x</v>
      </c>
      <c r="H92" s="20">
        <f t="shared" si="5"/>
        <v>-142754.37</v>
      </c>
      <c r="J92" s="39"/>
    </row>
    <row r="93" spans="1:10" ht="12.75" customHeight="1" x14ac:dyDescent="0.25">
      <c r="A93" s="24" t="s">
        <v>226</v>
      </c>
      <c r="B93" s="25" t="s">
        <v>4</v>
      </c>
      <c r="C93" s="26">
        <v>142754.37</v>
      </c>
      <c r="D93" s="26">
        <v>0</v>
      </c>
      <c r="E93" s="26"/>
      <c r="F93" s="27">
        <f t="shared" si="3"/>
        <v>0</v>
      </c>
      <c r="G93" s="27" t="str">
        <f t="shared" si="4"/>
        <v>x</v>
      </c>
      <c r="H93" s="28">
        <f t="shared" si="5"/>
        <v>-142754.37</v>
      </c>
      <c r="J93" s="39"/>
    </row>
    <row r="94" spans="1:10" ht="12.75" customHeight="1" x14ac:dyDescent="0.25">
      <c r="A94" s="16" t="s">
        <v>260</v>
      </c>
      <c r="B94" s="17" t="s">
        <v>39</v>
      </c>
      <c r="C94" s="18">
        <v>99940506.010000005</v>
      </c>
      <c r="D94" s="18">
        <v>359638080</v>
      </c>
      <c r="E94" s="18">
        <v>377316956.60000002</v>
      </c>
      <c r="F94" s="19">
        <f t="shared" si="3"/>
        <v>377.54157114458258</v>
      </c>
      <c r="G94" s="19">
        <f t="shared" si="4"/>
        <v>104.91574101385484</v>
      </c>
      <c r="H94" s="20">
        <f t="shared" si="5"/>
        <v>277376450.59000003</v>
      </c>
      <c r="J94" s="39"/>
    </row>
    <row r="95" spans="1:10" ht="12.75" customHeight="1" x14ac:dyDescent="0.25">
      <c r="A95" s="16" t="s">
        <v>261</v>
      </c>
      <c r="B95" s="17" t="s">
        <v>40</v>
      </c>
      <c r="C95" s="18">
        <v>1524021.82</v>
      </c>
      <c r="D95" s="18">
        <v>10213121</v>
      </c>
      <c r="E95" s="18">
        <v>1747670.85</v>
      </c>
      <c r="F95" s="19">
        <f t="shared" si="3"/>
        <v>114.67492309263656</v>
      </c>
      <c r="G95" s="19">
        <f t="shared" si="4"/>
        <v>17.112015514160657</v>
      </c>
      <c r="H95" s="20">
        <f t="shared" si="5"/>
        <v>223649.03000000003</v>
      </c>
      <c r="J95" s="39"/>
    </row>
    <row r="96" spans="1:10" ht="12.75" customHeight="1" x14ac:dyDescent="0.25">
      <c r="A96" s="22" t="s">
        <v>262</v>
      </c>
      <c r="B96" s="17" t="s">
        <v>41</v>
      </c>
      <c r="C96" s="18">
        <v>1524021.82</v>
      </c>
      <c r="D96" s="18">
        <v>10213121</v>
      </c>
      <c r="E96" s="18">
        <v>1747670.85</v>
      </c>
      <c r="F96" s="19">
        <f t="shared" si="3"/>
        <v>114.67492309263656</v>
      </c>
      <c r="G96" s="19">
        <f t="shared" si="4"/>
        <v>17.112015514160657</v>
      </c>
      <c r="H96" s="20">
        <f t="shared" si="5"/>
        <v>223649.03000000003</v>
      </c>
      <c r="J96" s="39"/>
    </row>
    <row r="97" spans="1:10" ht="12.75" customHeight="1" x14ac:dyDescent="0.25">
      <c r="A97" s="24" t="s">
        <v>226</v>
      </c>
      <c r="B97" s="25" t="s">
        <v>4</v>
      </c>
      <c r="C97" s="26">
        <v>1518204.42</v>
      </c>
      <c r="D97" s="26">
        <v>9325700</v>
      </c>
      <c r="E97" s="26">
        <v>1747670.85</v>
      </c>
      <c r="F97" s="27">
        <f t="shared" si="3"/>
        <v>115.11433025600071</v>
      </c>
      <c r="G97" s="27">
        <f t="shared" si="4"/>
        <v>18.740371768339106</v>
      </c>
      <c r="H97" s="28">
        <f t="shared" si="5"/>
        <v>229466.43000000017</v>
      </c>
      <c r="J97" s="39"/>
    </row>
    <row r="98" spans="1:10" ht="12.75" customHeight="1" x14ac:dyDescent="0.25">
      <c r="A98" s="24" t="s">
        <v>227</v>
      </c>
      <c r="B98" s="25" t="s">
        <v>5</v>
      </c>
      <c r="C98" s="26">
        <v>5817.4</v>
      </c>
      <c r="D98" s="26">
        <v>887421</v>
      </c>
      <c r="E98" s="26"/>
      <c r="F98" s="27">
        <f t="shared" si="3"/>
        <v>0</v>
      </c>
      <c r="G98" s="27">
        <f t="shared" si="4"/>
        <v>0</v>
      </c>
      <c r="H98" s="28">
        <f t="shared" si="5"/>
        <v>-5817.4</v>
      </c>
      <c r="J98" s="39"/>
    </row>
    <row r="99" spans="1:10" ht="12.75" customHeight="1" x14ac:dyDescent="0.25">
      <c r="A99" s="16" t="s">
        <v>263</v>
      </c>
      <c r="B99" s="17" t="s">
        <v>42</v>
      </c>
      <c r="C99" s="18">
        <v>1179089425.5599999</v>
      </c>
      <c r="D99" s="18">
        <v>4815494255</v>
      </c>
      <c r="E99" s="18">
        <v>1211445249.3299999</v>
      </c>
      <c r="F99" s="19">
        <f t="shared" si="3"/>
        <v>102.74413654033347</v>
      </c>
      <c r="G99" s="19">
        <f t="shared" si="4"/>
        <v>25.157235896858111</v>
      </c>
      <c r="H99" s="20">
        <f t="shared" si="5"/>
        <v>32355823.769999981</v>
      </c>
      <c r="J99" s="39"/>
    </row>
    <row r="100" spans="1:10" ht="12.75" customHeight="1" x14ac:dyDescent="0.25">
      <c r="A100" s="22" t="s">
        <v>264</v>
      </c>
      <c r="B100" s="17" t="s">
        <v>43</v>
      </c>
      <c r="C100" s="18">
        <v>1179089425.5599999</v>
      </c>
      <c r="D100" s="18">
        <v>4815494255</v>
      </c>
      <c r="E100" s="18">
        <v>1211445249.3299999</v>
      </c>
      <c r="F100" s="19">
        <f t="shared" si="3"/>
        <v>102.74413654033347</v>
      </c>
      <c r="G100" s="19">
        <f t="shared" si="4"/>
        <v>25.157235896858111</v>
      </c>
      <c r="H100" s="20">
        <f t="shared" si="5"/>
        <v>32355823.769999981</v>
      </c>
      <c r="J100" s="39"/>
    </row>
    <row r="101" spans="1:10" ht="12.75" customHeight="1" x14ac:dyDescent="0.25">
      <c r="A101" s="24" t="s">
        <v>226</v>
      </c>
      <c r="B101" s="25" t="s">
        <v>4</v>
      </c>
      <c r="C101" s="26">
        <v>1053823124.86</v>
      </c>
      <c r="D101" s="26">
        <v>4022456905</v>
      </c>
      <c r="E101" s="26">
        <v>1174221920.78</v>
      </c>
      <c r="F101" s="27">
        <f t="shared" si="3"/>
        <v>111.42495292423907</v>
      </c>
      <c r="G101" s="27">
        <f t="shared" si="4"/>
        <v>29.19165943879764</v>
      </c>
      <c r="H101" s="28">
        <f t="shared" si="5"/>
        <v>120398795.91999996</v>
      </c>
      <c r="J101" s="39"/>
    </row>
    <row r="102" spans="1:10" ht="12.75" customHeight="1" x14ac:dyDescent="0.25">
      <c r="A102" s="24" t="s">
        <v>227</v>
      </c>
      <c r="B102" s="25" t="s">
        <v>5</v>
      </c>
      <c r="C102" s="26">
        <v>125266300.7</v>
      </c>
      <c r="D102" s="26">
        <v>793037350</v>
      </c>
      <c r="E102" s="26">
        <v>37223328.549999997</v>
      </c>
      <c r="F102" s="27">
        <f t="shared" si="3"/>
        <v>29.715357076877417</v>
      </c>
      <c r="G102" s="27">
        <f t="shared" si="4"/>
        <v>4.6937673931751123</v>
      </c>
      <c r="H102" s="28">
        <f t="shared" si="5"/>
        <v>-88042972.150000006</v>
      </c>
      <c r="J102" s="39"/>
    </row>
    <row r="103" spans="1:10" ht="12.75" customHeight="1" x14ac:dyDescent="0.25">
      <c r="A103" s="16" t="s">
        <v>265</v>
      </c>
      <c r="B103" s="17" t="s">
        <v>44</v>
      </c>
      <c r="C103" s="18">
        <v>9052277.9900000002</v>
      </c>
      <c r="D103" s="18">
        <v>75092296</v>
      </c>
      <c r="E103" s="18">
        <v>8423589.3800000008</v>
      </c>
      <c r="F103" s="19">
        <f t="shared" si="3"/>
        <v>93.054912689441167</v>
      </c>
      <c r="G103" s="19">
        <f t="shared" si="4"/>
        <v>11.217647919568208</v>
      </c>
      <c r="H103" s="20">
        <f t="shared" si="5"/>
        <v>-628688.6099999994</v>
      </c>
      <c r="J103" s="39"/>
    </row>
    <row r="104" spans="1:10" ht="12.75" customHeight="1" x14ac:dyDescent="0.25">
      <c r="A104" s="22" t="s">
        <v>266</v>
      </c>
      <c r="B104" s="17" t="s">
        <v>45</v>
      </c>
      <c r="C104" s="18">
        <v>6912628.29</v>
      </c>
      <c r="D104" s="18">
        <v>68986772</v>
      </c>
      <c r="E104" s="18">
        <v>6455788.2400000002</v>
      </c>
      <c r="F104" s="19">
        <f t="shared" si="3"/>
        <v>93.391225003941301</v>
      </c>
      <c r="G104" s="19">
        <f t="shared" si="4"/>
        <v>9.3580088658156093</v>
      </c>
      <c r="H104" s="20">
        <f t="shared" si="5"/>
        <v>-456840.04999999981</v>
      </c>
      <c r="J104" s="39"/>
    </row>
    <row r="105" spans="1:10" ht="12.75" customHeight="1" x14ac:dyDescent="0.25">
      <c r="A105" s="24" t="s">
        <v>226</v>
      </c>
      <c r="B105" s="25" t="s">
        <v>4</v>
      </c>
      <c r="C105" s="26">
        <v>6906990.7999999998</v>
      </c>
      <c r="D105" s="26">
        <v>68596772</v>
      </c>
      <c r="E105" s="26">
        <v>6449891.2800000003</v>
      </c>
      <c r="F105" s="27">
        <f t="shared" si="3"/>
        <v>93.382074289139055</v>
      </c>
      <c r="G105" s="27">
        <f t="shared" si="4"/>
        <v>9.4026163213627605</v>
      </c>
      <c r="H105" s="28">
        <f t="shared" si="5"/>
        <v>-457099.51999999955</v>
      </c>
      <c r="J105" s="39"/>
    </row>
    <row r="106" spans="1:10" ht="12.75" customHeight="1" x14ac:dyDescent="0.25">
      <c r="A106" s="24" t="s">
        <v>227</v>
      </c>
      <c r="B106" s="25" t="s">
        <v>5</v>
      </c>
      <c r="C106" s="26">
        <v>5637.49</v>
      </c>
      <c r="D106" s="26">
        <v>390000</v>
      </c>
      <c r="E106" s="26">
        <v>5896.96</v>
      </c>
      <c r="F106" s="27">
        <f t="shared" si="3"/>
        <v>104.6025802263064</v>
      </c>
      <c r="G106" s="27">
        <f t="shared" si="4"/>
        <v>1.5120410256410257</v>
      </c>
      <c r="H106" s="28">
        <f t="shared" si="5"/>
        <v>259.47000000000025</v>
      </c>
      <c r="J106" s="39"/>
    </row>
    <row r="107" spans="1:10" ht="12.75" customHeight="1" x14ac:dyDescent="0.25">
      <c r="A107" s="22" t="s">
        <v>267</v>
      </c>
      <c r="B107" s="17" t="s">
        <v>46</v>
      </c>
      <c r="C107" s="18">
        <v>2139649.7000000002</v>
      </c>
      <c r="D107" s="18">
        <v>6105524</v>
      </c>
      <c r="E107" s="18">
        <v>1967801.14</v>
      </c>
      <c r="F107" s="19">
        <f t="shared" si="3"/>
        <v>91.968378749100836</v>
      </c>
      <c r="G107" s="19">
        <f t="shared" si="4"/>
        <v>32.229848576469436</v>
      </c>
      <c r="H107" s="20">
        <f t="shared" si="5"/>
        <v>-171848.56000000029</v>
      </c>
      <c r="J107" s="39"/>
    </row>
    <row r="108" spans="1:10" ht="12.75" customHeight="1" x14ac:dyDescent="0.25">
      <c r="A108" s="24" t="s">
        <v>226</v>
      </c>
      <c r="B108" s="25" t="s">
        <v>4</v>
      </c>
      <c r="C108" s="26">
        <v>2136983.02</v>
      </c>
      <c r="D108" s="26">
        <v>6097524</v>
      </c>
      <c r="E108" s="26">
        <v>1965134.46</v>
      </c>
      <c r="F108" s="27">
        <f t="shared" si="3"/>
        <v>91.958356318619693</v>
      </c>
      <c r="G108" s="27">
        <f t="shared" si="4"/>
        <v>32.228400577021098</v>
      </c>
      <c r="H108" s="28">
        <f t="shared" si="5"/>
        <v>-171848.56000000006</v>
      </c>
      <c r="J108" s="39"/>
    </row>
    <row r="109" spans="1:10" ht="12.75" customHeight="1" x14ac:dyDescent="0.25">
      <c r="A109" s="24" t="s">
        <v>227</v>
      </c>
      <c r="B109" s="25" t="s">
        <v>5</v>
      </c>
      <c r="C109" s="26">
        <v>2666.68</v>
      </c>
      <c r="D109" s="26">
        <v>8000</v>
      </c>
      <c r="E109" s="26">
        <v>2666.68</v>
      </c>
      <c r="F109" s="27">
        <f t="shared" si="3"/>
        <v>100</v>
      </c>
      <c r="G109" s="27">
        <f t="shared" si="4"/>
        <v>33.333500000000001</v>
      </c>
      <c r="H109" s="28">
        <f t="shared" si="5"/>
        <v>0</v>
      </c>
      <c r="J109" s="39"/>
    </row>
    <row r="110" spans="1:10" ht="12.75" customHeight="1" x14ac:dyDescent="0.25">
      <c r="A110" s="16" t="s">
        <v>268</v>
      </c>
      <c r="B110" s="17" t="s">
        <v>47</v>
      </c>
      <c r="C110" s="18">
        <v>58069430.340000004</v>
      </c>
      <c r="D110" s="18">
        <v>248526862</v>
      </c>
      <c r="E110" s="18">
        <v>38403561.549999997</v>
      </c>
      <c r="F110" s="19">
        <f t="shared" si="3"/>
        <v>66.133869964187426</v>
      </c>
      <c r="G110" s="19">
        <f t="shared" si="4"/>
        <v>15.45247915696131</v>
      </c>
      <c r="H110" s="20">
        <f t="shared" si="5"/>
        <v>-19665868.790000007</v>
      </c>
      <c r="J110" s="39"/>
    </row>
    <row r="111" spans="1:10" ht="12.75" customHeight="1" x14ac:dyDescent="0.25">
      <c r="A111" s="22" t="s">
        <v>269</v>
      </c>
      <c r="B111" s="17" t="s">
        <v>48</v>
      </c>
      <c r="C111" s="18">
        <v>58069430.340000004</v>
      </c>
      <c r="D111" s="18">
        <v>248526862</v>
      </c>
      <c r="E111" s="18">
        <v>38403561.549999997</v>
      </c>
      <c r="F111" s="19">
        <f t="shared" si="3"/>
        <v>66.133869964187426</v>
      </c>
      <c r="G111" s="19">
        <f t="shared" si="4"/>
        <v>15.45247915696131</v>
      </c>
      <c r="H111" s="20">
        <f t="shared" si="5"/>
        <v>-19665868.790000007</v>
      </c>
      <c r="J111" s="39"/>
    </row>
    <row r="112" spans="1:10" ht="12.75" customHeight="1" x14ac:dyDescent="0.25">
      <c r="A112" s="24" t="s">
        <v>226</v>
      </c>
      <c r="B112" s="25" t="s">
        <v>4</v>
      </c>
      <c r="C112" s="26">
        <v>37355831.960000001</v>
      </c>
      <c r="D112" s="26">
        <v>175718419</v>
      </c>
      <c r="E112" s="26">
        <v>27951051.329999998</v>
      </c>
      <c r="F112" s="27">
        <f t="shared" si="3"/>
        <v>74.823795545310077</v>
      </c>
      <c r="G112" s="27">
        <f t="shared" si="4"/>
        <v>15.906728212709448</v>
      </c>
      <c r="H112" s="28">
        <f t="shared" si="5"/>
        <v>-9404780.6300000027</v>
      </c>
      <c r="J112" s="39"/>
    </row>
    <row r="113" spans="1:10" ht="12.75" customHeight="1" x14ac:dyDescent="0.25">
      <c r="A113" s="24" t="s">
        <v>227</v>
      </c>
      <c r="B113" s="25" t="s">
        <v>5</v>
      </c>
      <c r="C113" s="26">
        <v>20713598.379999999</v>
      </c>
      <c r="D113" s="26">
        <v>72808443</v>
      </c>
      <c r="E113" s="26">
        <v>10452510.220000001</v>
      </c>
      <c r="F113" s="27">
        <f t="shared" si="3"/>
        <v>50.462068580476171</v>
      </c>
      <c r="G113" s="27">
        <f t="shared" si="4"/>
        <v>14.356178747017021</v>
      </c>
      <c r="H113" s="28">
        <f t="shared" si="5"/>
        <v>-10261088.159999998</v>
      </c>
      <c r="J113" s="39"/>
    </row>
    <row r="114" spans="1:10" ht="12.75" customHeight="1" x14ac:dyDescent="0.25">
      <c r="A114" s="16" t="s">
        <v>270</v>
      </c>
      <c r="B114" s="17" t="s">
        <v>49</v>
      </c>
      <c r="C114" s="18">
        <v>1418324.24</v>
      </c>
      <c r="D114" s="18">
        <v>19295779</v>
      </c>
      <c r="E114" s="18">
        <v>2014384.47</v>
      </c>
      <c r="F114" s="19">
        <f t="shared" si="3"/>
        <v>142.02566755821644</v>
      </c>
      <c r="G114" s="19">
        <f t="shared" si="4"/>
        <v>10.439508402329857</v>
      </c>
      <c r="H114" s="20">
        <f t="shared" si="5"/>
        <v>596060.23</v>
      </c>
      <c r="J114" s="39"/>
    </row>
    <row r="115" spans="1:10" ht="12.75" customHeight="1" x14ac:dyDescent="0.25">
      <c r="A115" s="22" t="s">
        <v>271</v>
      </c>
      <c r="B115" s="17" t="s">
        <v>50</v>
      </c>
      <c r="C115" s="18">
        <v>1418324.24</v>
      </c>
      <c r="D115" s="18">
        <v>19295779</v>
      </c>
      <c r="E115" s="18">
        <v>2014384.47</v>
      </c>
      <c r="F115" s="19">
        <f t="shared" si="3"/>
        <v>142.02566755821644</v>
      </c>
      <c r="G115" s="19">
        <f t="shared" si="4"/>
        <v>10.439508402329857</v>
      </c>
      <c r="H115" s="20">
        <f t="shared" si="5"/>
        <v>596060.23</v>
      </c>
      <c r="J115" s="39"/>
    </row>
    <row r="116" spans="1:10" ht="12.75" customHeight="1" x14ac:dyDescent="0.25">
      <c r="A116" s="24" t="s">
        <v>226</v>
      </c>
      <c r="B116" s="25" t="s">
        <v>4</v>
      </c>
      <c r="C116" s="26">
        <v>1416475.24</v>
      </c>
      <c r="D116" s="26">
        <v>18513779</v>
      </c>
      <c r="E116" s="26">
        <v>1992220.46</v>
      </c>
      <c r="F116" s="27">
        <f t="shared" si="3"/>
        <v>140.64633138239677</v>
      </c>
      <c r="G116" s="27">
        <f t="shared" si="4"/>
        <v>10.760744524389104</v>
      </c>
      <c r="H116" s="28">
        <f t="shared" si="5"/>
        <v>575745.22</v>
      </c>
      <c r="J116" s="39"/>
    </row>
    <row r="117" spans="1:10" ht="12.75" customHeight="1" x14ac:dyDescent="0.25">
      <c r="A117" s="24" t="s">
        <v>227</v>
      </c>
      <c r="B117" s="25" t="s">
        <v>5</v>
      </c>
      <c r="C117" s="26">
        <v>1849</v>
      </c>
      <c r="D117" s="26">
        <v>782000</v>
      </c>
      <c r="E117" s="26">
        <v>22164.01</v>
      </c>
      <c r="F117" s="27">
        <f t="shared" si="3"/>
        <v>1198.7025419145484</v>
      </c>
      <c r="G117" s="27">
        <f t="shared" si="4"/>
        <v>2.8342723785166237</v>
      </c>
      <c r="H117" s="28">
        <f t="shared" si="5"/>
        <v>20315.009999999998</v>
      </c>
      <c r="J117" s="39"/>
    </row>
    <row r="118" spans="1:10" ht="12.75" customHeight="1" x14ac:dyDescent="0.25">
      <c r="A118" s="16" t="s">
        <v>272</v>
      </c>
      <c r="B118" s="17" t="s">
        <v>51</v>
      </c>
      <c r="C118" s="18">
        <v>69859902.709999993</v>
      </c>
      <c r="D118" s="18">
        <v>281633686</v>
      </c>
      <c r="E118" s="18">
        <v>96139593.569999993</v>
      </c>
      <c r="F118" s="19">
        <f t="shared" si="3"/>
        <v>137.61770320392708</v>
      </c>
      <c r="G118" s="19">
        <f t="shared" si="4"/>
        <v>34.136397153144529</v>
      </c>
      <c r="H118" s="20">
        <f t="shared" si="5"/>
        <v>26279690.859999999</v>
      </c>
      <c r="J118" s="39"/>
    </row>
    <row r="119" spans="1:10" ht="12.75" customHeight="1" x14ac:dyDescent="0.25">
      <c r="A119" s="22" t="s">
        <v>273</v>
      </c>
      <c r="B119" s="17" t="s">
        <v>52</v>
      </c>
      <c r="C119" s="18">
        <v>69859902.709999993</v>
      </c>
      <c r="D119" s="18">
        <v>281633686</v>
      </c>
      <c r="E119" s="18">
        <v>96139593.569999993</v>
      </c>
      <c r="F119" s="19">
        <f t="shared" si="3"/>
        <v>137.61770320392708</v>
      </c>
      <c r="G119" s="19">
        <f t="shared" si="4"/>
        <v>34.136397153144529</v>
      </c>
      <c r="H119" s="20">
        <f t="shared" si="5"/>
        <v>26279690.859999999</v>
      </c>
      <c r="J119" s="39"/>
    </row>
    <row r="120" spans="1:10" ht="12.75" customHeight="1" x14ac:dyDescent="0.25">
      <c r="A120" s="24" t="s">
        <v>226</v>
      </c>
      <c r="B120" s="25" t="s">
        <v>4</v>
      </c>
      <c r="C120" s="26">
        <v>69859902.709999993</v>
      </c>
      <c r="D120" s="26">
        <v>281013686</v>
      </c>
      <c r="E120" s="26">
        <v>96068414.069999993</v>
      </c>
      <c r="F120" s="27">
        <f t="shared" si="3"/>
        <v>137.51581428447713</v>
      </c>
      <c r="G120" s="27">
        <f t="shared" si="4"/>
        <v>34.186382676749773</v>
      </c>
      <c r="H120" s="28">
        <f t="shared" si="5"/>
        <v>26208511.359999999</v>
      </c>
      <c r="J120" s="39"/>
    </row>
    <row r="121" spans="1:10" ht="12.75" customHeight="1" x14ac:dyDescent="0.25">
      <c r="A121" s="24" t="s">
        <v>227</v>
      </c>
      <c r="B121" s="25" t="s">
        <v>5</v>
      </c>
      <c r="C121" s="26"/>
      <c r="D121" s="26">
        <v>620000</v>
      </c>
      <c r="E121" s="26">
        <v>71179.5</v>
      </c>
      <c r="F121" s="27" t="str">
        <f t="shared" ref="F121:F179" si="6">IF(C121=0,"x",E121/C121*100)</f>
        <v>x</v>
      </c>
      <c r="G121" s="27">
        <f t="shared" ref="G121:G179" si="7">IF(D121=0,"x",E121/D121*100)</f>
        <v>11.480564516129032</v>
      </c>
      <c r="H121" s="28">
        <f t="shared" si="5"/>
        <v>71179.5</v>
      </c>
      <c r="J121" s="39"/>
    </row>
    <row r="122" spans="1:10" ht="12.75" customHeight="1" x14ac:dyDescent="0.25">
      <c r="A122" s="16" t="s">
        <v>274</v>
      </c>
      <c r="B122" s="17" t="s">
        <v>53</v>
      </c>
      <c r="C122" s="18">
        <v>1674134285.6400001</v>
      </c>
      <c r="D122" s="18">
        <v>5175795127</v>
      </c>
      <c r="E122" s="18">
        <v>1668182999.71</v>
      </c>
      <c r="F122" s="19">
        <f t="shared" si="6"/>
        <v>99.64451561735234</v>
      </c>
      <c r="G122" s="19">
        <f t="shared" si="7"/>
        <v>32.230468146000867</v>
      </c>
      <c r="H122" s="20">
        <f t="shared" ref="H122:H179" si="8">+E122-C122</f>
        <v>-5951285.9300000668</v>
      </c>
      <c r="J122" s="39"/>
    </row>
    <row r="123" spans="1:10" ht="12.75" customHeight="1" x14ac:dyDescent="0.25">
      <c r="A123" s="22" t="s">
        <v>275</v>
      </c>
      <c r="B123" s="17" t="s">
        <v>54</v>
      </c>
      <c r="C123" s="18">
        <v>1472176630.6300001</v>
      </c>
      <c r="D123" s="18">
        <v>4435215195</v>
      </c>
      <c r="E123" s="18">
        <v>1452792842.51</v>
      </c>
      <c r="F123" s="19">
        <f t="shared" si="6"/>
        <v>98.683324560606223</v>
      </c>
      <c r="G123" s="19">
        <f t="shared" si="7"/>
        <v>32.755859155330121</v>
      </c>
      <c r="H123" s="20">
        <f t="shared" si="8"/>
        <v>-19383788.120000124</v>
      </c>
      <c r="J123" s="39"/>
    </row>
    <row r="124" spans="1:10" ht="12.75" customHeight="1" x14ac:dyDescent="0.25">
      <c r="A124" s="24" t="s">
        <v>226</v>
      </c>
      <c r="B124" s="25" t="s">
        <v>4</v>
      </c>
      <c r="C124" s="26">
        <v>1307083839.1700001</v>
      </c>
      <c r="D124" s="26">
        <v>4187523245</v>
      </c>
      <c r="E124" s="26">
        <v>1426566037.98</v>
      </c>
      <c r="F124" s="27">
        <f t="shared" si="6"/>
        <v>109.14112738826847</v>
      </c>
      <c r="G124" s="27">
        <f t="shared" si="7"/>
        <v>34.067059560406094</v>
      </c>
      <c r="H124" s="28">
        <f t="shared" si="8"/>
        <v>119482198.80999994</v>
      </c>
      <c r="J124" s="39"/>
    </row>
    <row r="125" spans="1:10" ht="12.75" customHeight="1" x14ac:dyDescent="0.25">
      <c r="A125" s="24" t="s">
        <v>227</v>
      </c>
      <c r="B125" s="25" t="s">
        <v>5</v>
      </c>
      <c r="C125" s="26">
        <v>165092791.46000001</v>
      </c>
      <c r="D125" s="26">
        <v>247691950</v>
      </c>
      <c r="E125" s="26">
        <v>26226804.530000001</v>
      </c>
      <c r="F125" s="27">
        <f t="shared" si="6"/>
        <v>15.886099143435006</v>
      </c>
      <c r="G125" s="27">
        <f t="shared" si="7"/>
        <v>10.588476747023874</v>
      </c>
      <c r="H125" s="28">
        <f t="shared" si="8"/>
        <v>-138865986.93000001</v>
      </c>
      <c r="J125" s="39"/>
    </row>
    <row r="126" spans="1:10" ht="12.75" customHeight="1" x14ac:dyDescent="0.25">
      <c r="A126" s="22" t="s">
        <v>276</v>
      </c>
      <c r="B126" s="17" t="s">
        <v>55</v>
      </c>
      <c r="C126" s="18">
        <v>85880328.900000006</v>
      </c>
      <c r="D126" s="18">
        <v>288842100</v>
      </c>
      <c r="E126" s="18">
        <v>85776384.439999998</v>
      </c>
      <c r="F126" s="19">
        <f t="shared" si="6"/>
        <v>99.878965926969101</v>
      </c>
      <c r="G126" s="19">
        <f t="shared" si="7"/>
        <v>29.696635095784167</v>
      </c>
      <c r="H126" s="20">
        <f t="shared" si="8"/>
        <v>-103944.46000000834</v>
      </c>
      <c r="J126" s="39"/>
    </row>
    <row r="127" spans="1:10" ht="12.75" customHeight="1" x14ac:dyDescent="0.25">
      <c r="A127" s="24" t="s">
        <v>226</v>
      </c>
      <c r="B127" s="25" t="s">
        <v>4</v>
      </c>
      <c r="C127" s="26">
        <v>85866339.900000006</v>
      </c>
      <c r="D127" s="26">
        <v>288287100</v>
      </c>
      <c r="E127" s="26">
        <v>85674792.420000002</v>
      </c>
      <c r="F127" s="27">
        <f t="shared" si="6"/>
        <v>99.776923669713796</v>
      </c>
      <c r="G127" s="27">
        <f t="shared" si="7"/>
        <v>29.718566116902213</v>
      </c>
      <c r="H127" s="28">
        <f t="shared" si="8"/>
        <v>-191547.48000000417</v>
      </c>
      <c r="J127" s="39"/>
    </row>
    <row r="128" spans="1:10" ht="12.75" customHeight="1" x14ac:dyDescent="0.25">
      <c r="A128" s="24" t="s">
        <v>227</v>
      </c>
      <c r="B128" s="25" t="s">
        <v>5</v>
      </c>
      <c r="C128" s="26">
        <v>13989</v>
      </c>
      <c r="D128" s="26">
        <v>555000</v>
      </c>
      <c r="E128" s="26">
        <v>101592.02</v>
      </c>
      <c r="F128" s="27">
        <f t="shared" si="6"/>
        <v>726.22789334477091</v>
      </c>
      <c r="G128" s="27">
        <f t="shared" si="7"/>
        <v>18.30486846846847</v>
      </c>
      <c r="H128" s="28">
        <f t="shared" si="8"/>
        <v>87603.02</v>
      </c>
      <c r="J128" s="39"/>
    </row>
    <row r="129" spans="1:10" ht="12.75" customHeight="1" x14ac:dyDescent="0.25">
      <c r="A129" s="22" t="s">
        <v>277</v>
      </c>
      <c r="B129" s="17" t="s">
        <v>56</v>
      </c>
      <c r="C129" s="18">
        <v>4238378.38</v>
      </c>
      <c r="D129" s="18">
        <v>17084000</v>
      </c>
      <c r="E129" s="18">
        <v>4354882.75</v>
      </c>
      <c r="F129" s="19">
        <f t="shared" si="6"/>
        <v>102.74879587319903</v>
      </c>
      <c r="G129" s="19">
        <f t="shared" si="7"/>
        <v>25.491001814563337</v>
      </c>
      <c r="H129" s="20">
        <f t="shared" si="8"/>
        <v>116504.37000000011</v>
      </c>
      <c r="J129" s="39"/>
    </row>
    <row r="130" spans="1:10" ht="12.75" customHeight="1" x14ac:dyDescent="0.25">
      <c r="A130" s="24" t="s">
        <v>226</v>
      </c>
      <c r="B130" s="25" t="s">
        <v>4</v>
      </c>
      <c r="C130" s="26">
        <v>4223278.82</v>
      </c>
      <c r="D130" s="26">
        <v>15973000</v>
      </c>
      <c r="E130" s="26">
        <v>4287710.1100000003</v>
      </c>
      <c r="F130" s="27">
        <f t="shared" si="6"/>
        <v>101.52562245464058</v>
      </c>
      <c r="G130" s="27">
        <f t="shared" si="7"/>
        <v>26.843486571088714</v>
      </c>
      <c r="H130" s="28">
        <f t="shared" si="8"/>
        <v>64431.290000000037</v>
      </c>
      <c r="J130" s="39"/>
    </row>
    <row r="131" spans="1:10" ht="12.75" customHeight="1" x14ac:dyDescent="0.25">
      <c r="A131" s="24" t="s">
        <v>227</v>
      </c>
      <c r="B131" s="25" t="s">
        <v>5</v>
      </c>
      <c r="C131" s="26">
        <v>15099.56</v>
      </c>
      <c r="D131" s="26">
        <v>1111000</v>
      </c>
      <c r="E131" s="26">
        <v>67172.639999999999</v>
      </c>
      <c r="F131" s="27">
        <f t="shared" si="6"/>
        <v>444.86488348004843</v>
      </c>
      <c r="G131" s="27">
        <f t="shared" si="7"/>
        <v>6.0461422142214216</v>
      </c>
      <c r="H131" s="28">
        <f t="shared" si="8"/>
        <v>52073.08</v>
      </c>
      <c r="J131" s="39"/>
    </row>
    <row r="132" spans="1:10" ht="12.75" customHeight="1" x14ac:dyDescent="0.25">
      <c r="A132" s="22" t="s">
        <v>278</v>
      </c>
      <c r="B132" s="17" t="s">
        <v>57</v>
      </c>
      <c r="C132" s="18">
        <v>2224332.9900000002</v>
      </c>
      <c r="D132" s="18">
        <v>15141530</v>
      </c>
      <c r="E132" s="18">
        <v>2675361.34</v>
      </c>
      <c r="F132" s="19">
        <f t="shared" si="6"/>
        <v>120.27701571786693</v>
      </c>
      <c r="G132" s="19">
        <f t="shared" si="7"/>
        <v>17.669029087549276</v>
      </c>
      <c r="H132" s="20">
        <f t="shared" si="8"/>
        <v>451028.34999999963</v>
      </c>
      <c r="J132" s="39"/>
    </row>
    <row r="133" spans="1:10" ht="12.75" customHeight="1" x14ac:dyDescent="0.25">
      <c r="A133" s="24" t="s">
        <v>226</v>
      </c>
      <c r="B133" s="25" t="s">
        <v>4</v>
      </c>
      <c r="C133" s="26">
        <v>2224332.9900000002</v>
      </c>
      <c r="D133" s="26">
        <v>9627530</v>
      </c>
      <c r="E133" s="26">
        <v>2518109.64</v>
      </c>
      <c r="F133" s="27">
        <f t="shared" si="6"/>
        <v>113.20740425650027</v>
      </c>
      <c r="G133" s="27">
        <f t="shared" si="7"/>
        <v>26.155302969712896</v>
      </c>
      <c r="H133" s="28">
        <f t="shared" si="8"/>
        <v>293776.64999999991</v>
      </c>
      <c r="J133" s="39"/>
    </row>
    <row r="134" spans="1:10" ht="12.75" customHeight="1" x14ac:dyDescent="0.25">
      <c r="A134" s="24" t="s">
        <v>227</v>
      </c>
      <c r="B134" s="25" t="s">
        <v>5</v>
      </c>
      <c r="C134" s="26"/>
      <c r="D134" s="26">
        <v>5514000</v>
      </c>
      <c r="E134" s="26">
        <v>157251.70000000001</v>
      </c>
      <c r="F134" s="27" t="str">
        <f t="shared" si="6"/>
        <v>x</v>
      </c>
      <c r="G134" s="27">
        <f t="shared" si="7"/>
        <v>2.851862531737396</v>
      </c>
      <c r="H134" s="28">
        <f t="shared" si="8"/>
        <v>157251.70000000001</v>
      </c>
      <c r="J134" s="39"/>
    </row>
    <row r="135" spans="1:10" ht="12.75" customHeight="1" x14ac:dyDescent="0.25">
      <c r="A135" s="22" t="s">
        <v>279</v>
      </c>
      <c r="B135" s="17" t="s">
        <v>58</v>
      </c>
      <c r="C135" s="18">
        <v>109614614.73999999</v>
      </c>
      <c r="D135" s="18">
        <v>419512302</v>
      </c>
      <c r="E135" s="18">
        <v>122583528.67</v>
      </c>
      <c r="F135" s="19">
        <f t="shared" si="6"/>
        <v>111.83137299780834</v>
      </c>
      <c r="G135" s="19">
        <f t="shared" si="7"/>
        <v>29.220484854816007</v>
      </c>
      <c r="H135" s="20">
        <f t="shared" si="8"/>
        <v>12968913.930000007</v>
      </c>
      <c r="J135" s="39"/>
    </row>
    <row r="136" spans="1:10" ht="12.75" customHeight="1" x14ac:dyDescent="0.25">
      <c r="A136" s="24" t="s">
        <v>226</v>
      </c>
      <c r="B136" s="25" t="s">
        <v>4</v>
      </c>
      <c r="C136" s="26">
        <v>109474339.73999999</v>
      </c>
      <c r="D136" s="26">
        <v>396278802</v>
      </c>
      <c r="E136" s="26">
        <v>121778048.43000001</v>
      </c>
      <c r="F136" s="27">
        <f t="shared" si="6"/>
        <v>111.23889737012449</v>
      </c>
      <c r="G136" s="27">
        <f t="shared" si="7"/>
        <v>30.730396835609696</v>
      </c>
      <c r="H136" s="28">
        <f t="shared" si="8"/>
        <v>12303708.690000013</v>
      </c>
      <c r="J136" s="39"/>
    </row>
    <row r="137" spans="1:10" ht="12.75" customHeight="1" x14ac:dyDescent="0.25">
      <c r="A137" s="24" t="s">
        <v>227</v>
      </c>
      <c r="B137" s="25" t="s">
        <v>5</v>
      </c>
      <c r="C137" s="26">
        <v>140275</v>
      </c>
      <c r="D137" s="26">
        <v>23233500</v>
      </c>
      <c r="E137" s="26">
        <v>805480.24</v>
      </c>
      <c r="F137" s="27">
        <f t="shared" si="6"/>
        <v>574.21510604170385</v>
      </c>
      <c r="G137" s="27">
        <f t="shared" si="7"/>
        <v>3.4668915144080743</v>
      </c>
      <c r="H137" s="28">
        <f t="shared" si="8"/>
        <v>665205.24</v>
      </c>
      <c r="J137" s="39"/>
    </row>
    <row r="138" spans="1:10" ht="12.75" customHeight="1" x14ac:dyDescent="0.25">
      <c r="A138" s="16" t="s">
        <v>280</v>
      </c>
      <c r="B138" s="17" t="s">
        <v>59</v>
      </c>
      <c r="C138" s="18">
        <v>259172384.69</v>
      </c>
      <c r="D138" s="18">
        <v>1259854268</v>
      </c>
      <c r="E138" s="18">
        <v>290158634.16000003</v>
      </c>
      <c r="F138" s="19">
        <f t="shared" si="6"/>
        <v>111.95584533709606</v>
      </c>
      <c r="G138" s="19">
        <f t="shared" si="7"/>
        <v>23.031126816010438</v>
      </c>
      <c r="H138" s="20">
        <f t="shared" si="8"/>
        <v>30986249.470000029</v>
      </c>
      <c r="J138" s="39"/>
    </row>
    <row r="139" spans="1:10" ht="12.75" customHeight="1" x14ac:dyDescent="0.25">
      <c r="A139" s="22" t="s">
        <v>281</v>
      </c>
      <c r="B139" s="17" t="s">
        <v>60</v>
      </c>
      <c r="C139" s="18">
        <v>251302583.38999999</v>
      </c>
      <c r="D139" s="18">
        <v>1215865968</v>
      </c>
      <c r="E139" s="18">
        <v>281722671.31999999</v>
      </c>
      <c r="F139" s="19">
        <f t="shared" si="6"/>
        <v>112.10496427041923</v>
      </c>
      <c r="G139" s="19">
        <f t="shared" si="7"/>
        <v>23.1705367807449</v>
      </c>
      <c r="H139" s="20">
        <f t="shared" si="8"/>
        <v>30420087.930000007</v>
      </c>
      <c r="J139" s="39"/>
    </row>
    <row r="140" spans="1:10" ht="12.75" customHeight="1" x14ac:dyDescent="0.25">
      <c r="A140" s="24" t="s">
        <v>226</v>
      </c>
      <c r="B140" s="25" t="s">
        <v>4</v>
      </c>
      <c r="C140" s="26">
        <v>249332284.05000001</v>
      </c>
      <c r="D140" s="26">
        <v>1134785186</v>
      </c>
      <c r="E140" s="26">
        <v>280577390.17000002</v>
      </c>
      <c r="F140" s="27">
        <f t="shared" si="6"/>
        <v>112.53151241085742</v>
      </c>
      <c r="G140" s="27">
        <f t="shared" si="7"/>
        <v>24.72515447253997</v>
      </c>
      <c r="H140" s="28">
        <f t="shared" si="8"/>
        <v>31245106.120000005</v>
      </c>
      <c r="J140" s="39"/>
    </row>
    <row r="141" spans="1:10" ht="12.75" customHeight="1" x14ac:dyDescent="0.25">
      <c r="A141" s="24" t="s">
        <v>227</v>
      </c>
      <c r="B141" s="25" t="s">
        <v>5</v>
      </c>
      <c r="C141" s="26">
        <v>1970299.34</v>
      </c>
      <c r="D141" s="26">
        <v>81080782</v>
      </c>
      <c r="E141" s="26">
        <v>1145281.1499999999</v>
      </c>
      <c r="F141" s="27">
        <f t="shared" si="6"/>
        <v>58.127266590872431</v>
      </c>
      <c r="G141" s="27">
        <f t="shared" si="7"/>
        <v>1.4125186286437148</v>
      </c>
      <c r="H141" s="28">
        <f t="shared" si="8"/>
        <v>-825018.19000000018</v>
      </c>
      <c r="J141" s="39"/>
    </row>
    <row r="142" spans="1:10" ht="12.75" customHeight="1" x14ac:dyDescent="0.25">
      <c r="A142" s="22" t="s">
        <v>282</v>
      </c>
      <c r="B142" s="17" t="s">
        <v>61</v>
      </c>
      <c r="C142" s="18">
        <v>6885524.3300000001</v>
      </c>
      <c r="D142" s="18">
        <v>34613800</v>
      </c>
      <c r="E142" s="18">
        <v>6221479.1699999999</v>
      </c>
      <c r="F142" s="19">
        <f t="shared" si="6"/>
        <v>90.355924571978093</v>
      </c>
      <c r="G142" s="19">
        <f t="shared" si="7"/>
        <v>17.973984855751173</v>
      </c>
      <c r="H142" s="20">
        <f t="shared" si="8"/>
        <v>-664045.16000000015</v>
      </c>
      <c r="J142" s="39"/>
    </row>
    <row r="143" spans="1:10" ht="12.75" customHeight="1" x14ac:dyDescent="0.25">
      <c r="A143" s="24" t="s">
        <v>226</v>
      </c>
      <c r="B143" s="25" t="s">
        <v>4</v>
      </c>
      <c r="C143" s="26">
        <v>6630391.7999999998</v>
      </c>
      <c r="D143" s="26">
        <v>26757800</v>
      </c>
      <c r="E143" s="26">
        <v>6205261.6699999999</v>
      </c>
      <c r="F143" s="27">
        <f t="shared" si="6"/>
        <v>93.588159752490043</v>
      </c>
      <c r="G143" s="27">
        <f t="shared" si="7"/>
        <v>23.190477804602768</v>
      </c>
      <c r="H143" s="28">
        <f t="shared" si="8"/>
        <v>-425130.12999999989</v>
      </c>
      <c r="J143" s="39"/>
    </row>
    <row r="144" spans="1:10" ht="12.75" customHeight="1" x14ac:dyDescent="0.25">
      <c r="A144" s="24" t="s">
        <v>227</v>
      </c>
      <c r="B144" s="25" t="s">
        <v>5</v>
      </c>
      <c r="C144" s="26">
        <v>255132.53</v>
      </c>
      <c r="D144" s="26">
        <v>7856000</v>
      </c>
      <c r="E144" s="26">
        <v>16217.5</v>
      </c>
      <c r="F144" s="27">
        <f t="shared" si="6"/>
        <v>6.3565002863413769</v>
      </c>
      <c r="G144" s="27">
        <f t="shared" si="7"/>
        <v>0.20643457230142565</v>
      </c>
      <c r="H144" s="28">
        <f t="shared" si="8"/>
        <v>-238915.03</v>
      </c>
      <c r="J144" s="39"/>
    </row>
    <row r="145" spans="1:10" ht="12.75" customHeight="1" x14ac:dyDescent="0.25">
      <c r="A145" s="22" t="s">
        <v>283</v>
      </c>
      <c r="B145" s="17" t="s">
        <v>62</v>
      </c>
      <c r="C145" s="18">
        <v>984276.97</v>
      </c>
      <c r="D145" s="18">
        <v>9374500</v>
      </c>
      <c r="E145" s="18">
        <v>2214483.67</v>
      </c>
      <c r="F145" s="19">
        <f t="shared" si="6"/>
        <v>224.98582589004394</v>
      </c>
      <c r="G145" s="19">
        <f t="shared" si="7"/>
        <v>23.622419009013811</v>
      </c>
      <c r="H145" s="20">
        <f t="shared" si="8"/>
        <v>1230206.7</v>
      </c>
      <c r="J145" s="39"/>
    </row>
    <row r="146" spans="1:10" ht="12.75" customHeight="1" x14ac:dyDescent="0.25">
      <c r="A146" s="24" t="s">
        <v>226</v>
      </c>
      <c r="B146" s="25" t="s">
        <v>4</v>
      </c>
      <c r="C146" s="26">
        <v>726191.49</v>
      </c>
      <c r="D146" s="26">
        <v>8724500</v>
      </c>
      <c r="E146" s="26">
        <v>2027502.11</v>
      </c>
      <c r="F146" s="27">
        <f t="shared" si="6"/>
        <v>279.19662209206007</v>
      </c>
      <c r="G146" s="27">
        <f t="shared" si="7"/>
        <v>23.239178291019545</v>
      </c>
      <c r="H146" s="28">
        <f t="shared" si="8"/>
        <v>1301310.6200000001</v>
      </c>
      <c r="J146" s="39"/>
    </row>
    <row r="147" spans="1:10" ht="12.75" customHeight="1" x14ac:dyDescent="0.25">
      <c r="A147" s="24" t="s">
        <v>227</v>
      </c>
      <c r="B147" s="25" t="s">
        <v>5</v>
      </c>
      <c r="C147" s="26">
        <v>258085.48</v>
      </c>
      <c r="D147" s="26">
        <v>650000</v>
      </c>
      <c r="E147" s="26">
        <v>186981.56</v>
      </c>
      <c r="F147" s="27">
        <f t="shared" si="6"/>
        <v>72.449469067380306</v>
      </c>
      <c r="G147" s="27">
        <f t="shared" si="7"/>
        <v>28.766393846153846</v>
      </c>
      <c r="H147" s="28">
        <f t="shared" si="8"/>
        <v>-71103.920000000013</v>
      </c>
      <c r="J147" s="39"/>
    </row>
    <row r="148" spans="1:10" ht="12.75" customHeight="1" x14ac:dyDescent="0.25">
      <c r="A148" s="16" t="s">
        <v>284</v>
      </c>
      <c r="B148" s="17" t="s">
        <v>63</v>
      </c>
      <c r="C148" s="18">
        <v>194734337.93000001</v>
      </c>
      <c r="D148" s="18">
        <v>719699028</v>
      </c>
      <c r="E148" s="18">
        <v>221015102.40000001</v>
      </c>
      <c r="F148" s="19">
        <f t="shared" si="6"/>
        <v>113.49570124579004</v>
      </c>
      <c r="G148" s="19">
        <f t="shared" si="7"/>
        <v>30.709379032258472</v>
      </c>
      <c r="H148" s="20">
        <f t="shared" si="8"/>
        <v>26280764.469999999</v>
      </c>
      <c r="J148" s="39"/>
    </row>
    <row r="149" spans="1:10" ht="12.75" customHeight="1" x14ac:dyDescent="0.25">
      <c r="A149" s="22" t="s">
        <v>285</v>
      </c>
      <c r="B149" s="17" t="s">
        <v>64</v>
      </c>
      <c r="C149" s="18">
        <v>194734337.93000001</v>
      </c>
      <c r="D149" s="18">
        <v>719699028</v>
      </c>
      <c r="E149" s="18">
        <v>221015102.40000001</v>
      </c>
      <c r="F149" s="19">
        <f t="shared" si="6"/>
        <v>113.49570124579004</v>
      </c>
      <c r="G149" s="19">
        <f t="shared" si="7"/>
        <v>30.709379032258472</v>
      </c>
      <c r="H149" s="20">
        <f t="shared" si="8"/>
        <v>26280764.469999999</v>
      </c>
      <c r="J149" s="39"/>
    </row>
    <row r="150" spans="1:10" ht="12.75" customHeight="1" x14ac:dyDescent="0.25">
      <c r="A150" s="24" t="s">
        <v>226</v>
      </c>
      <c r="B150" s="25" t="s">
        <v>4</v>
      </c>
      <c r="C150" s="26">
        <v>193934599.38</v>
      </c>
      <c r="D150" s="26">
        <v>704369028</v>
      </c>
      <c r="E150" s="26">
        <v>219730428.50999999</v>
      </c>
      <c r="F150" s="27">
        <f t="shared" si="6"/>
        <v>113.30130322926806</v>
      </c>
      <c r="G150" s="27">
        <f t="shared" si="7"/>
        <v>31.195356379298378</v>
      </c>
      <c r="H150" s="28">
        <f t="shared" si="8"/>
        <v>25795829.129999995</v>
      </c>
      <c r="J150" s="39"/>
    </row>
    <row r="151" spans="1:10" ht="12.75" customHeight="1" x14ac:dyDescent="0.25">
      <c r="A151" s="24" t="s">
        <v>227</v>
      </c>
      <c r="B151" s="25" t="s">
        <v>5</v>
      </c>
      <c r="C151" s="26">
        <v>799738.55</v>
      </c>
      <c r="D151" s="26">
        <v>15330000</v>
      </c>
      <c r="E151" s="26">
        <v>1284673.8899999999</v>
      </c>
      <c r="F151" s="27">
        <f t="shared" si="6"/>
        <v>160.63673434274236</v>
      </c>
      <c r="G151" s="27">
        <f t="shared" si="7"/>
        <v>8.380129745596868</v>
      </c>
      <c r="H151" s="28">
        <f t="shared" si="8"/>
        <v>484935.33999999985</v>
      </c>
      <c r="J151" s="39"/>
    </row>
    <row r="152" spans="1:10" ht="12.75" customHeight="1" x14ac:dyDescent="0.25">
      <c r="A152" s="16" t="s">
        <v>286</v>
      </c>
      <c r="B152" s="17" t="s">
        <v>65</v>
      </c>
      <c r="C152" s="18">
        <v>296609713.93000001</v>
      </c>
      <c r="D152" s="18">
        <v>1865593588</v>
      </c>
      <c r="E152" s="18">
        <v>420432557.18000001</v>
      </c>
      <c r="F152" s="19">
        <f t="shared" si="6"/>
        <v>141.74605127033101</v>
      </c>
      <c r="G152" s="19">
        <f t="shared" si="7"/>
        <v>22.536127905045095</v>
      </c>
      <c r="H152" s="20">
        <f t="shared" si="8"/>
        <v>123822843.25</v>
      </c>
      <c r="J152" s="39"/>
    </row>
    <row r="153" spans="1:10" ht="12.75" customHeight="1" x14ac:dyDescent="0.25">
      <c r="A153" s="22" t="s">
        <v>287</v>
      </c>
      <c r="B153" s="17" t="s">
        <v>66</v>
      </c>
      <c r="C153" s="18">
        <v>262650344.49000001</v>
      </c>
      <c r="D153" s="18">
        <v>1646400492</v>
      </c>
      <c r="E153" s="18">
        <v>379107182.07999998</v>
      </c>
      <c r="F153" s="19">
        <f t="shared" si="6"/>
        <v>144.33911473298446</v>
      </c>
      <c r="G153" s="19">
        <f t="shared" si="7"/>
        <v>23.026425461005022</v>
      </c>
      <c r="H153" s="20">
        <f t="shared" si="8"/>
        <v>116456837.58999997</v>
      </c>
      <c r="J153" s="39"/>
    </row>
    <row r="154" spans="1:10" ht="12.75" customHeight="1" x14ac:dyDescent="0.25">
      <c r="A154" s="24" t="s">
        <v>226</v>
      </c>
      <c r="B154" s="25" t="s">
        <v>4</v>
      </c>
      <c r="C154" s="26">
        <v>252016907.87</v>
      </c>
      <c r="D154" s="26">
        <v>1574243764</v>
      </c>
      <c r="E154" s="26">
        <v>377578035.60000002</v>
      </c>
      <c r="F154" s="27">
        <f t="shared" si="6"/>
        <v>149.82250151040233</v>
      </c>
      <c r="G154" s="27">
        <f t="shared" si="7"/>
        <v>23.984724871363696</v>
      </c>
      <c r="H154" s="28">
        <f t="shared" si="8"/>
        <v>125561127.73000002</v>
      </c>
      <c r="J154" s="39"/>
    </row>
    <row r="155" spans="1:10" ht="12.75" customHeight="1" x14ac:dyDescent="0.25">
      <c r="A155" s="24" t="s">
        <v>227</v>
      </c>
      <c r="B155" s="25" t="s">
        <v>5</v>
      </c>
      <c r="C155" s="26">
        <v>10633436.619999999</v>
      </c>
      <c r="D155" s="26">
        <v>72156728</v>
      </c>
      <c r="E155" s="26">
        <v>1529146.48</v>
      </c>
      <c r="F155" s="27">
        <f t="shared" si="6"/>
        <v>14.380548214524461</v>
      </c>
      <c r="G155" s="27">
        <f t="shared" si="7"/>
        <v>2.1192015247698039</v>
      </c>
      <c r="H155" s="28">
        <f t="shared" si="8"/>
        <v>-9104290.1399999987</v>
      </c>
      <c r="J155" s="39"/>
    </row>
    <row r="156" spans="1:10" ht="12.75" customHeight="1" x14ac:dyDescent="0.25">
      <c r="A156" s="22" t="s">
        <v>288</v>
      </c>
      <c r="B156" s="17" t="s">
        <v>67</v>
      </c>
      <c r="C156" s="18">
        <v>6527202.8300000001</v>
      </c>
      <c r="D156" s="18">
        <v>37035000</v>
      </c>
      <c r="E156" s="18">
        <v>8178658.7599999998</v>
      </c>
      <c r="F156" s="19">
        <f t="shared" si="6"/>
        <v>125.30112780331663</v>
      </c>
      <c r="G156" s="19">
        <f t="shared" si="7"/>
        <v>22.083593249628731</v>
      </c>
      <c r="H156" s="20">
        <f t="shared" si="8"/>
        <v>1651455.9299999997</v>
      </c>
      <c r="J156" s="39"/>
    </row>
    <row r="157" spans="1:10" ht="12.75" customHeight="1" x14ac:dyDescent="0.25">
      <c r="A157" s="24" t="s">
        <v>226</v>
      </c>
      <c r="B157" s="25" t="s">
        <v>4</v>
      </c>
      <c r="C157" s="26">
        <v>5647656.5800000001</v>
      </c>
      <c r="D157" s="26">
        <v>16362000</v>
      </c>
      <c r="E157" s="26">
        <v>6050192.9000000004</v>
      </c>
      <c r="F157" s="27">
        <f t="shared" si="6"/>
        <v>107.12749286890954</v>
      </c>
      <c r="G157" s="27">
        <f t="shared" si="7"/>
        <v>36.977098765432103</v>
      </c>
      <c r="H157" s="28">
        <f t="shared" si="8"/>
        <v>402536.3200000003</v>
      </c>
      <c r="J157" s="39"/>
    </row>
    <row r="158" spans="1:10" ht="12.75" customHeight="1" x14ac:dyDescent="0.25">
      <c r="A158" s="24" t="s">
        <v>227</v>
      </c>
      <c r="B158" s="25" t="s">
        <v>5</v>
      </c>
      <c r="C158" s="26">
        <v>879546.25</v>
      </c>
      <c r="D158" s="26">
        <v>20673000</v>
      </c>
      <c r="E158" s="26">
        <v>2128465.86</v>
      </c>
      <c r="F158" s="27">
        <f t="shared" si="6"/>
        <v>241.99589959027165</v>
      </c>
      <c r="G158" s="27">
        <f t="shared" si="7"/>
        <v>10.295873167900158</v>
      </c>
      <c r="H158" s="28">
        <f t="shared" si="8"/>
        <v>1248919.6099999999</v>
      </c>
      <c r="J158" s="39"/>
    </row>
    <row r="159" spans="1:10" ht="12.75" customHeight="1" x14ac:dyDescent="0.25">
      <c r="A159" s="22" t="s">
        <v>289</v>
      </c>
      <c r="B159" s="17" t="s">
        <v>68</v>
      </c>
      <c r="C159" s="18">
        <v>5152419.07</v>
      </c>
      <c r="D159" s="18">
        <v>17000000</v>
      </c>
      <c r="E159" s="18">
        <v>4895195.46</v>
      </c>
      <c r="F159" s="19">
        <f t="shared" si="6"/>
        <v>95.007711785369182</v>
      </c>
      <c r="G159" s="19">
        <f t="shared" si="7"/>
        <v>28.795267411764708</v>
      </c>
      <c r="H159" s="20">
        <f t="shared" si="8"/>
        <v>-257223.61000000034</v>
      </c>
      <c r="J159" s="39"/>
    </row>
    <row r="160" spans="1:10" ht="12.75" customHeight="1" x14ac:dyDescent="0.25">
      <c r="A160" s="24" t="s">
        <v>226</v>
      </c>
      <c r="B160" s="25" t="s">
        <v>4</v>
      </c>
      <c r="C160" s="26">
        <v>5027642.1500000004</v>
      </c>
      <c r="D160" s="26">
        <v>16385625</v>
      </c>
      <c r="E160" s="26">
        <v>4837359.21</v>
      </c>
      <c r="F160" s="27">
        <f t="shared" si="6"/>
        <v>96.215264843381902</v>
      </c>
      <c r="G160" s="27">
        <f t="shared" si="7"/>
        <v>29.521969470191095</v>
      </c>
      <c r="H160" s="28">
        <f t="shared" si="8"/>
        <v>-190282.94000000041</v>
      </c>
      <c r="J160" s="39"/>
    </row>
    <row r="161" spans="1:10" ht="12.75" customHeight="1" x14ac:dyDescent="0.25">
      <c r="A161" s="24" t="s">
        <v>227</v>
      </c>
      <c r="B161" s="25" t="s">
        <v>5</v>
      </c>
      <c r="C161" s="26">
        <v>124776.92</v>
      </c>
      <c r="D161" s="26">
        <v>614375</v>
      </c>
      <c r="E161" s="26">
        <v>57836.25</v>
      </c>
      <c r="F161" s="27">
        <f t="shared" si="6"/>
        <v>46.351721135607448</v>
      </c>
      <c r="G161" s="27">
        <f t="shared" si="7"/>
        <v>9.413835198372329</v>
      </c>
      <c r="H161" s="28">
        <f t="shared" si="8"/>
        <v>-66940.67</v>
      </c>
      <c r="J161" s="39"/>
    </row>
    <row r="162" spans="1:10" ht="12.75" customHeight="1" x14ac:dyDescent="0.25">
      <c r="A162" s="22" t="s">
        <v>290</v>
      </c>
      <c r="B162" s="17" t="s">
        <v>69</v>
      </c>
      <c r="C162" s="18">
        <v>3171571</v>
      </c>
      <c r="D162" s="18">
        <v>11705000</v>
      </c>
      <c r="E162" s="18">
        <v>2733418.61</v>
      </c>
      <c r="F162" s="19">
        <f t="shared" si="6"/>
        <v>86.185004529301096</v>
      </c>
      <c r="G162" s="19">
        <f t="shared" si="7"/>
        <v>23.35257249038872</v>
      </c>
      <c r="H162" s="20">
        <f t="shared" si="8"/>
        <v>-438152.39000000013</v>
      </c>
      <c r="J162" s="39"/>
    </row>
    <row r="163" spans="1:10" ht="12.75" customHeight="1" x14ac:dyDescent="0.25">
      <c r="A163" s="24" t="s">
        <v>226</v>
      </c>
      <c r="B163" s="25" t="s">
        <v>4</v>
      </c>
      <c r="C163" s="26">
        <v>3068633.5</v>
      </c>
      <c r="D163" s="26">
        <v>11435000</v>
      </c>
      <c r="E163" s="26">
        <v>2723574.86</v>
      </c>
      <c r="F163" s="27">
        <f t="shared" si="6"/>
        <v>88.755299712396408</v>
      </c>
      <c r="G163" s="27">
        <f t="shared" si="7"/>
        <v>23.81788246611281</v>
      </c>
      <c r="H163" s="28">
        <f t="shared" si="8"/>
        <v>-345058.64000000013</v>
      </c>
      <c r="J163" s="39"/>
    </row>
    <row r="164" spans="1:10" ht="12.75" customHeight="1" x14ac:dyDescent="0.25">
      <c r="A164" s="24" t="s">
        <v>227</v>
      </c>
      <c r="B164" s="25" t="s">
        <v>5</v>
      </c>
      <c r="C164" s="26">
        <v>102937.5</v>
      </c>
      <c r="D164" s="26">
        <v>270000</v>
      </c>
      <c r="E164" s="26">
        <v>9843.75</v>
      </c>
      <c r="F164" s="27">
        <f t="shared" si="6"/>
        <v>9.5628415300546443</v>
      </c>
      <c r="G164" s="27">
        <f t="shared" si="7"/>
        <v>3.6458333333333335</v>
      </c>
      <c r="H164" s="28">
        <f t="shared" si="8"/>
        <v>-93093.75</v>
      </c>
      <c r="J164" s="39"/>
    </row>
    <row r="165" spans="1:10" ht="12.75" customHeight="1" x14ac:dyDescent="0.25">
      <c r="A165" s="22" t="s">
        <v>291</v>
      </c>
      <c r="B165" s="17" t="s">
        <v>70</v>
      </c>
      <c r="C165" s="18">
        <v>2507087.7799999998</v>
      </c>
      <c r="D165" s="18">
        <v>8316000</v>
      </c>
      <c r="E165" s="18">
        <v>2435014.25</v>
      </c>
      <c r="F165" s="19">
        <f t="shared" si="6"/>
        <v>97.12520915402493</v>
      </c>
      <c r="G165" s="19">
        <f t="shared" si="7"/>
        <v>29.281075637325639</v>
      </c>
      <c r="H165" s="20">
        <f t="shared" si="8"/>
        <v>-72073.529999999795</v>
      </c>
      <c r="J165" s="39"/>
    </row>
    <row r="166" spans="1:10" ht="12.75" customHeight="1" x14ac:dyDescent="0.25">
      <c r="A166" s="24" t="s">
        <v>226</v>
      </c>
      <c r="B166" s="25" t="s">
        <v>4</v>
      </c>
      <c r="C166" s="26">
        <v>2505755.7799999998</v>
      </c>
      <c r="D166" s="26">
        <v>8170000</v>
      </c>
      <c r="E166" s="26">
        <v>2435014.25</v>
      </c>
      <c r="F166" s="27">
        <f t="shared" si="6"/>
        <v>97.17683859837291</v>
      </c>
      <c r="G166" s="27">
        <f t="shared" si="7"/>
        <v>29.804335985312118</v>
      </c>
      <c r="H166" s="28">
        <f t="shared" si="8"/>
        <v>-70741.529999999795</v>
      </c>
      <c r="J166" s="39"/>
    </row>
    <row r="167" spans="1:10" ht="12.75" customHeight="1" x14ac:dyDescent="0.25">
      <c r="A167" s="24" t="s">
        <v>227</v>
      </c>
      <c r="B167" s="25" t="s">
        <v>5</v>
      </c>
      <c r="C167" s="26">
        <v>1332</v>
      </c>
      <c r="D167" s="26">
        <v>146000</v>
      </c>
      <c r="E167" s="26"/>
      <c r="F167" s="27">
        <f t="shared" si="6"/>
        <v>0</v>
      </c>
      <c r="G167" s="27">
        <f t="shared" si="7"/>
        <v>0</v>
      </c>
      <c r="H167" s="28">
        <f t="shared" si="8"/>
        <v>-1332</v>
      </c>
      <c r="J167" s="39"/>
    </row>
    <row r="168" spans="1:10" ht="12.75" customHeight="1" x14ac:dyDescent="0.25">
      <c r="A168" s="22" t="s">
        <v>292</v>
      </c>
      <c r="B168" s="17" t="s">
        <v>71</v>
      </c>
      <c r="C168" s="26">
        <v>11644235.17</v>
      </c>
      <c r="D168" s="18">
        <v>129807096</v>
      </c>
      <c r="E168" s="18">
        <v>19786032.170000002</v>
      </c>
      <c r="F168" s="19">
        <f t="shared" si="6"/>
        <v>169.92126903256283</v>
      </c>
      <c r="G168" s="19">
        <f t="shared" si="7"/>
        <v>15.242642952277432</v>
      </c>
      <c r="H168" s="20">
        <f t="shared" si="8"/>
        <v>8141797.0000000019</v>
      </c>
      <c r="J168" s="39"/>
    </row>
    <row r="169" spans="1:10" ht="12.75" customHeight="1" x14ac:dyDescent="0.25">
      <c r="A169" s="24" t="s">
        <v>226</v>
      </c>
      <c r="B169" s="25" t="s">
        <v>4</v>
      </c>
      <c r="C169" s="26">
        <v>11301588.23</v>
      </c>
      <c r="D169" s="26">
        <v>125774096</v>
      </c>
      <c r="E169" s="26">
        <v>19027964.370000001</v>
      </c>
      <c r="F169" s="27">
        <f t="shared" si="6"/>
        <v>168.36540124060068</v>
      </c>
      <c r="G169" s="27">
        <f t="shared" si="7"/>
        <v>15.128683071592103</v>
      </c>
      <c r="H169" s="28">
        <f t="shared" si="8"/>
        <v>7726376.1400000006</v>
      </c>
      <c r="J169" s="39"/>
    </row>
    <row r="170" spans="1:10" ht="12.75" customHeight="1" x14ac:dyDescent="0.25">
      <c r="A170" s="24" t="s">
        <v>227</v>
      </c>
      <c r="B170" s="25" t="s">
        <v>5</v>
      </c>
      <c r="C170" s="26">
        <v>342646.94</v>
      </c>
      <c r="D170" s="26">
        <v>4033000</v>
      </c>
      <c r="E170" s="26">
        <v>758067.8</v>
      </c>
      <c r="F170" s="27">
        <f t="shared" si="6"/>
        <v>221.23874796605509</v>
      </c>
      <c r="G170" s="27">
        <f t="shared" si="7"/>
        <v>18.796622861393505</v>
      </c>
      <c r="H170" s="28">
        <f t="shared" si="8"/>
        <v>415420.86000000004</v>
      </c>
      <c r="J170" s="39"/>
    </row>
    <row r="171" spans="1:10" ht="12.75" customHeight="1" x14ac:dyDescent="0.25">
      <c r="A171" s="22" t="s">
        <v>293</v>
      </c>
      <c r="B171" s="17" t="s">
        <v>72</v>
      </c>
      <c r="C171" s="18">
        <v>486606.27</v>
      </c>
      <c r="D171" s="18">
        <v>2080000</v>
      </c>
      <c r="E171" s="18">
        <v>499165.16</v>
      </c>
      <c r="F171" s="19">
        <f t="shared" si="6"/>
        <v>102.58091413413146</v>
      </c>
      <c r="G171" s="19">
        <f t="shared" si="7"/>
        <v>23.998324999999998</v>
      </c>
      <c r="H171" s="20">
        <f t="shared" si="8"/>
        <v>12558.889999999956</v>
      </c>
      <c r="J171" s="39"/>
    </row>
    <row r="172" spans="1:10" ht="12.75" customHeight="1" x14ac:dyDescent="0.25">
      <c r="A172" s="24" t="s">
        <v>226</v>
      </c>
      <c r="B172" s="25" t="s">
        <v>4</v>
      </c>
      <c r="C172" s="26">
        <v>479941.75</v>
      </c>
      <c r="D172" s="26">
        <v>2062000</v>
      </c>
      <c r="E172" s="26">
        <v>495758.91</v>
      </c>
      <c r="F172" s="27">
        <f t="shared" si="6"/>
        <v>103.29564160650746</v>
      </c>
      <c r="G172" s="27">
        <f t="shared" si="7"/>
        <v>24.042624151309408</v>
      </c>
      <c r="H172" s="28">
        <f t="shared" si="8"/>
        <v>15817.159999999974</v>
      </c>
      <c r="J172" s="39"/>
    </row>
    <row r="173" spans="1:10" ht="12.75" customHeight="1" x14ac:dyDescent="0.25">
      <c r="A173" s="24" t="s">
        <v>227</v>
      </c>
      <c r="B173" s="25" t="s">
        <v>5</v>
      </c>
      <c r="C173" s="26">
        <v>6664.52</v>
      </c>
      <c r="D173" s="26">
        <v>18000</v>
      </c>
      <c r="E173" s="26">
        <v>3406.25</v>
      </c>
      <c r="F173" s="27">
        <f t="shared" si="6"/>
        <v>51.110207486810758</v>
      </c>
      <c r="G173" s="27">
        <f t="shared" si="7"/>
        <v>18.923611111111111</v>
      </c>
      <c r="H173" s="28">
        <f t="shared" si="8"/>
        <v>-3258.2700000000004</v>
      </c>
      <c r="J173" s="39"/>
    </row>
    <row r="174" spans="1:10" ht="12.75" customHeight="1" x14ac:dyDescent="0.25">
      <c r="A174" s="22" t="s">
        <v>294</v>
      </c>
      <c r="B174" s="17" t="s">
        <v>73</v>
      </c>
      <c r="C174" s="18">
        <v>1721954.77</v>
      </c>
      <c r="D174" s="18">
        <v>0</v>
      </c>
      <c r="E174" s="18"/>
      <c r="F174" s="19">
        <f t="shared" si="6"/>
        <v>0</v>
      </c>
      <c r="G174" s="19" t="str">
        <f t="shared" si="7"/>
        <v>x</v>
      </c>
      <c r="H174" s="20">
        <f t="shared" si="8"/>
        <v>-1721954.77</v>
      </c>
      <c r="J174" s="39"/>
    </row>
    <row r="175" spans="1:10" ht="12.75" customHeight="1" x14ac:dyDescent="0.25">
      <c r="A175" s="24" t="s">
        <v>226</v>
      </c>
      <c r="B175" s="25" t="s">
        <v>4</v>
      </c>
      <c r="C175" s="26">
        <v>1447607.1</v>
      </c>
      <c r="D175" s="26">
        <v>0</v>
      </c>
      <c r="E175" s="26"/>
      <c r="F175" s="27">
        <f t="shared" si="6"/>
        <v>0</v>
      </c>
      <c r="G175" s="27" t="str">
        <f t="shared" si="7"/>
        <v>x</v>
      </c>
      <c r="H175" s="28">
        <f t="shared" si="8"/>
        <v>-1447607.1</v>
      </c>
      <c r="J175" s="39"/>
    </row>
    <row r="176" spans="1:10" ht="12.75" customHeight="1" x14ac:dyDescent="0.25">
      <c r="A176" s="24" t="s">
        <v>227</v>
      </c>
      <c r="B176" s="25" t="s">
        <v>5</v>
      </c>
      <c r="C176" s="26">
        <v>274347.67</v>
      </c>
      <c r="D176" s="26">
        <v>0</v>
      </c>
      <c r="E176" s="26"/>
      <c r="F176" s="27">
        <f t="shared" si="6"/>
        <v>0</v>
      </c>
      <c r="G176" s="27" t="str">
        <f t="shared" si="7"/>
        <v>x</v>
      </c>
      <c r="H176" s="28">
        <f t="shared" si="8"/>
        <v>-274347.67</v>
      </c>
      <c r="J176" s="39"/>
    </row>
    <row r="177" spans="1:10" ht="12.75" customHeight="1" x14ac:dyDescent="0.25">
      <c r="A177" s="22" t="s">
        <v>295</v>
      </c>
      <c r="B177" s="17" t="s">
        <v>74</v>
      </c>
      <c r="C177" s="18">
        <v>2748292.55</v>
      </c>
      <c r="D177" s="18">
        <v>13250000</v>
      </c>
      <c r="E177" s="18">
        <v>2797890.69</v>
      </c>
      <c r="F177" s="19">
        <f t="shared" si="6"/>
        <v>101.80468924241708</v>
      </c>
      <c r="G177" s="19">
        <f t="shared" si="7"/>
        <v>21.116156150943397</v>
      </c>
      <c r="H177" s="20">
        <f t="shared" si="8"/>
        <v>49598.14000000013</v>
      </c>
      <c r="J177" s="39"/>
    </row>
    <row r="178" spans="1:10" ht="12.75" customHeight="1" x14ac:dyDescent="0.25">
      <c r="A178" s="24" t="s">
        <v>226</v>
      </c>
      <c r="B178" s="25" t="s">
        <v>4</v>
      </c>
      <c r="C178" s="26">
        <v>2734322.87</v>
      </c>
      <c r="D178" s="26">
        <v>12965000</v>
      </c>
      <c r="E178" s="26">
        <v>2789252.65</v>
      </c>
      <c r="F178" s="27">
        <f t="shared" si="6"/>
        <v>102.00889882473901</v>
      </c>
      <c r="G178" s="27">
        <f t="shared" si="7"/>
        <v>21.513711145391436</v>
      </c>
      <c r="H178" s="28">
        <f t="shared" si="8"/>
        <v>54929.779999999795</v>
      </c>
      <c r="J178" s="39"/>
    </row>
    <row r="179" spans="1:10" ht="12.75" customHeight="1" x14ac:dyDescent="0.25">
      <c r="A179" s="24" t="s">
        <v>227</v>
      </c>
      <c r="B179" s="25" t="s">
        <v>5</v>
      </c>
      <c r="C179" s="26">
        <v>13969.68</v>
      </c>
      <c r="D179" s="26">
        <v>285000</v>
      </c>
      <c r="E179" s="26">
        <v>8638.0400000000009</v>
      </c>
      <c r="F179" s="27">
        <f t="shared" si="6"/>
        <v>61.834200926578141</v>
      </c>
      <c r="G179" s="27">
        <f t="shared" si="7"/>
        <v>3.0308912280701756</v>
      </c>
      <c r="H179" s="28">
        <f t="shared" si="8"/>
        <v>-5331.6399999999994</v>
      </c>
      <c r="J179" s="39"/>
    </row>
    <row r="180" spans="1:10" ht="12.75" customHeight="1" x14ac:dyDescent="0.25">
      <c r="A180" s="16" t="s">
        <v>296</v>
      </c>
      <c r="B180" s="17" t="s">
        <v>76</v>
      </c>
      <c r="C180" s="18">
        <v>1462369.18</v>
      </c>
      <c r="D180" s="18">
        <v>5393740</v>
      </c>
      <c r="E180" s="18">
        <v>1497079.85</v>
      </c>
      <c r="F180" s="19">
        <f t="shared" ref="F180:F234" si="9">IF(C180=0,"x",E180/C180*100)</f>
        <v>102.37359146204108</v>
      </c>
      <c r="G180" s="19">
        <f t="shared" ref="G180:G234" si="10">IF(D180=0,"x",E180/D180*100)</f>
        <v>27.755877183549821</v>
      </c>
      <c r="H180" s="20">
        <f t="shared" ref="H180:H235" si="11">+E180-C180</f>
        <v>34710.670000000158</v>
      </c>
      <c r="J180" s="39"/>
    </row>
    <row r="181" spans="1:10" ht="12.75" customHeight="1" x14ac:dyDescent="0.25">
      <c r="A181" s="22" t="s">
        <v>297</v>
      </c>
      <c r="B181" s="17" t="s">
        <v>77</v>
      </c>
      <c r="C181" s="18">
        <v>1462369.18</v>
      </c>
      <c r="D181" s="18">
        <v>5393740</v>
      </c>
      <c r="E181" s="18">
        <v>1497079.85</v>
      </c>
      <c r="F181" s="19">
        <f t="shared" si="9"/>
        <v>102.37359146204108</v>
      </c>
      <c r="G181" s="19">
        <f t="shared" si="10"/>
        <v>27.755877183549821</v>
      </c>
      <c r="H181" s="20">
        <f t="shared" si="11"/>
        <v>34710.670000000158</v>
      </c>
      <c r="J181" s="39"/>
    </row>
    <row r="182" spans="1:10" ht="12.75" customHeight="1" x14ac:dyDescent="0.25">
      <c r="A182" s="24" t="s">
        <v>226</v>
      </c>
      <c r="B182" s="25" t="s">
        <v>4</v>
      </c>
      <c r="C182" s="26">
        <v>1462129.18</v>
      </c>
      <c r="D182" s="26">
        <v>5123740</v>
      </c>
      <c r="E182" s="26">
        <v>1472092.35</v>
      </c>
      <c r="F182" s="27">
        <f t="shared" si="9"/>
        <v>100.68141516743412</v>
      </c>
      <c r="G182" s="27">
        <f t="shared" si="10"/>
        <v>28.730816747141741</v>
      </c>
      <c r="H182" s="28">
        <f t="shared" si="11"/>
        <v>9963.1700000001583</v>
      </c>
      <c r="J182" s="39"/>
    </row>
    <row r="183" spans="1:10" ht="12.75" customHeight="1" x14ac:dyDescent="0.25">
      <c r="A183" s="24" t="s">
        <v>227</v>
      </c>
      <c r="B183" s="25" t="s">
        <v>5</v>
      </c>
      <c r="C183" s="26">
        <v>240</v>
      </c>
      <c r="D183" s="26">
        <v>270000</v>
      </c>
      <c r="E183" s="26">
        <v>24987.5</v>
      </c>
      <c r="F183" s="27">
        <f t="shared" si="9"/>
        <v>10411.458333333332</v>
      </c>
      <c r="G183" s="27">
        <f t="shared" si="10"/>
        <v>9.2546296296296298</v>
      </c>
      <c r="H183" s="28">
        <f t="shared" si="11"/>
        <v>24747.5</v>
      </c>
      <c r="J183" s="39"/>
    </row>
    <row r="184" spans="1:10" ht="12.75" customHeight="1" x14ac:dyDescent="0.25">
      <c r="A184" s="16" t="s">
        <v>298</v>
      </c>
      <c r="B184" s="17" t="s">
        <v>78</v>
      </c>
      <c r="C184" s="18">
        <v>11974325.4</v>
      </c>
      <c r="D184" s="18">
        <v>73700601</v>
      </c>
      <c r="E184" s="18">
        <v>15838067.82</v>
      </c>
      <c r="F184" s="19">
        <f t="shared" si="9"/>
        <v>132.26689012476643</v>
      </c>
      <c r="G184" s="19">
        <f t="shared" si="10"/>
        <v>21.489740388955582</v>
      </c>
      <c r="H184" s="20">
        <f t="shared" si="11"/>
        <v>3863742.42</v>
      </c>
      <c r="J184" s="39"/>
    </row>
    <row r="185" spans="1:10" ht="12.75" customHeight="1" x14ac:dyDescent="0.25">
      <c r="A185" s="22" t="s">
        <v>299</v>
      </c>
      <c r="B185" s="17" t="s">
        <v>79</v>
      </c>
      <c r="C185" s="18">
        <v>11974325.4</v>
      </c>
      <c r="D185" s="18">
        <v>73700601</v>
      </c>
      <c r="E185" s="18">
        <v>15838067.82</v>
      </c>
      <c r="F185" s="19">
        <f t="shared" si="9"/>
        <v>132.26689012476643</v>
      </c>
      <c r="G185" s="19">
        <f t="shared" si="10"/>
        <v>21.489740388955582</v>
      </c>
      <c r="H185" s="20">
        <f t="shared" si="11"/>
        <v>3863742.42</v>
      </c>
      <c r="J185" s="39"/>
    </row>
    <row r="186" spans="1:10" ht="12.75" customHeight="1" x14ac:dyDescent="0.25">
      <c r="A186" s="24" t="s">
        <v>226</v>
      </c>
      <c r="B186" s="25" t="s">
        <v>4</v>
      </c>
      <c r="C186" s="26">
        <v>11730753.34</v>
      </c>
      <c r="D186" s="26">
        <v>67520601</v>
      </c>
      <c r="E186" s="26">
        <v>15649673.140000001</v>
      </c>
      <c r="F186" s="27">
        <f t="shared" si="9"/>
        <v>133.40723043452897</v>
      </c>
      <c r="G186" s="27">
        <f t="shared" si="10"/>
        <v>23.177627136346135</v>
      </c>
      <c r="H186" s="28">
        <f t="shared" si="11"/>
        <v>3918919.8000000007</v>
      </c>
      <c r="J186" s="39"/>
    </row>
    <row r="187" spans="1:10" ht="12.75" customHeight="1" x14ac:dyDescent="0.25">
      <c r="A187" s="24" t="s">
        <v>227</v>
      </c>
      <c r="B187" s="25" t="s">
        <v>5</v>
      </c>
      <c r="C187" s="26">
        <v>243572.06</v>
      </c>
      <c r="D187" s="26">
        <v>6180000</v>
      </c>
      <c r="E187" s="26">
        <v>188394.68</v>
      </c>
      <c r="F187" s="27">
        <f t="shared" si="9"/>
        <v>77.346588931423412</v>
      </c>
      <c r="G187" s="27">
        <f t="shared" si="10"/>
        <v>3.0484576051779935</v>
      </c>
      <c r="H187" s="28">
        <f t="shared" si="11"/>
        <v>-55177.380000000005</v>
      </c>
      <c r="J187" s="39"/>
    </row>
    <row r="188" spans="1:10" ht="12.75" customHeight="1" x14ac:dyDescent="0.25">
      <c r="A188" s="16" t="s">
        <v>300</v>
      </c>
      <c r="B188" s="17" t="s">
        <v>80</v>
      </c>
      <c r="C188" s="18">
        <v>304277203.10000002</v>
      </c>
      <c r="D188" s="18">
        <v>1209592084</v>
      </c>
      <c r="E188" s="18">
        <v>343220094.38999999</v>
      </c>
      <c r="F188" s="19">
        <f t="shared" si="9"/>
        <v>112.79849127481347</v>
      </c>
      <c r="G188" s="19">
        <f t="shared" si="10"/>
        <v>28.374862809535383</v>
      </c>
      <c r="H188" s="20">
        <f t="shared" si="11"/>
        <v>38942891.289999962</v>
      </c>
      <c r="J188" s="39"/>
    </row>
    <row r="189" spans="1:10" ht="12.75" customHeight="1" x14ac:dyDescent="0.25">
      <c r="A189" s="22" t="s">
        <v>301</v>
      </c>
      <c r="B189" s="17" t="s">
        <v>81</v>
      </c>
      <c r="C189" s="18">
        <v>4606924.4000000004</v>
      </c>
      <c r="D189" s="18">
        <v>13255130</v>
      </c>
      <c r="E189" s="18">
        <v>4737893.28</v>
      </c>
      <c r="F189" s="19">
        <f t="shared" si="9"/>
        <v>102.84287018037458</v>
      </c>
      <c r="G189" s="19">
        <f t="shared" si="10"/>
        <v>35.743846193888707</v>
      </c>
      <c r="H189" s="20">
        <f t="shared" si="11"/>
        <v>130968.87999999989</v>
      </c>
      <c r="J189" s="39"/>
    </row>
    <row r="190" spans="1:10" ht="12.75" customHeight="1" x14ac:dyDescent="0.25">
      <c r="A190" s="24" t="s">
        <v>226</v>
      </c>
      <c r="B190" s="25" t="s">
        <v>4</v>
      </c>
      <c r="C190" s="26">
        <v>4486924.4000000004</v>
      </c>
      <c r="D190" s="26">
        <v>13032130</v>
      </c>
      <c r="E190" s="26">
        <v>4602493.28</v>
      </c>
      <c r="F190" s="27">
        <f t="shared" si="9"/>
        <v>102.57568146233977</v>
      </c>
      <c r="G190" s="27">
        <f t="shared" si="10"/>
        <v>35.31650835281723</v>
      </c>
      <c r="H190" s="28">
        <f t="shared" si="11"/>
        <v>115568.87999999989</v>
      </c>
      <c r="J190" s="39"/>
    </row>
    <row r="191" spans="1:10" ht="12.75" customHeight="1" x14ac:dyDescent="0.25">
      <c r="A191" s="24" t="s">
        <v>227</v>
      </c>
      <c r="B191" s="25" t="s">
        <v>5</v>
      </c>
      <c r="C191" s="26">
        <v>120000</v>
      </c>
      <c r="D191" s="26">
        <v>223000</v>
      </c>
      <c r="E191" s="26">
        <v>135400</v>
      </c>
      <c r="F191" s="27">
        <f t="shared" si="9"/>
        <v>112.83333333333334</v>
      </c>
      <c r="G191" s="27">
        <f t="shared" si="10"/>
        <v>60.71748878923767</v>
      </c>
      <c r="H191" s="28">
        <f t="shared" si="11"/>
        <v>15400</v>
      </c>
      <c r="J191" s="39"/>
    </row>
    <row r="192" spans="1:10" ht="12.75" customHeight="1" x14ac:dyDescent="0.25">
      <c r="A192" s="22" t="s">
        <v>302</v>
      </c>
      <c r="B192" s="17" t="s">
        <v>82</v>
      </c>
      <c r="C192" s="18">
        <v>146982231.28999999</v>
      </c>
      <c r="D192" s="18">
        <v>655473908</v>
      </c>
      <c r="E192" s="18">
        <v>185978347.41999999</v>
      </c>
      <c r="F192" s="19">
        <f t="shared" si="9"/>
        <v>126.53117712783907</v>
      </c>
      <c r="G192" s="19">
        <f t="shared" si="10"/>
        <v>28.373112209372643</v>
      </c>
      <c r="H192" s="20">
        <f t="shared" si="11"/>
        <v>38996116.129999995</v>
      </c>
      <c r="J192" s="39"/>
    </row>
    <row r="193" spans="1:10" ht="12.75" customHeight="1" x14ac:dyDescent="0.25">
      <c r="A193" s="24" t="s">
        <v>226</v>
      </c>
      <c r="B193" s="25" t="s">
        <v>4</v>
      </c>
      <c r="C193" s="26">
        <v>144187049.38999999</v>
      </c>
      <c r="D193" s="26">
        <v>645004062</v>
      </c>
      <c r="E193" s="26">
        <v>181571445.24000001</v>
      </c>
      <c r="F193" s="27">
        <f t="shared" si="9"/>
        <v>125.9277071055681</v>
      </c>
      <c r="G193" s="27">
        <f t="shared" si="10"/>
        <v>28.150434382845795</v>
      </c>
      <c r="H193" s="28">
        <f t="shared" si="11"/>
        <v>37384395.850000024</v>
      </c>
      <c r="J193" s="39"/>
    </row>
    <row r="194" spans="1:10" ht="12.75" customHeight="1" x14ac:dyDescent="0.25">
      <c r="A194" s="24" t="s">
        <v>227</v>
      </c>
      <c r="B194" s="25" t="s">
        <v>5</v>
      </c>
      <c r="C194" s="26">
        <v>2795181.9</v>
      </c>
      <c r="D194" s="26">
        <v>10469846</v>
      </c>
      <c r="E194" s="26">
        <v>4406902.18</v>
      </c>
      <c r="F194" s="27">
        <f t="shared" si="9"/>
        <v>157.66065814893835</v>
      </c>
      <c r="G194" s="27">
        <f t="shared" si="10"/>
        <v>42.091375365024469</v>
      </c>
      <c r="H194" s="28">
        <f t="shared" si="11"/>
        <v>1611720.2799999998</v>
      </c>
      <c r="J194" s="39"/>
    </row>
    <row r="195" spans="1:10" ht="12.75" customHeight="1" x14ac:dyDescent="0.25">
      <c r="A195" s="22" t="s">
        <v>303</v>
      </c>
      <c r="B195" s="17" t="s">
        <v>83</v>
      </c>
      <c r="C195" s="18">
        <v>27309483.48</v>
      </c>
      <c r="D195" s="18">
        <v>85623511</v>
      </c>
      <c r="E195" s="18">
        <v>29357188.539999999</v>
      </c>
      <c r="F195" s="19">
        <f t="shared" si="9"/>
        <v>107.4981464277771</v>
      </c>
      <c r="G195" s="19">
        <f t="shared" si="10"/>
        <v>34.286363870315945</v>
      </c>
      <c r="H195" s="20">
        <f t="shared" si="11"/>
        <v>2047705.0599999987</v>
      </c>
      <c r="J195" s="39"/>
    </row>
    <row r="196" spans="1:10" ht="12.75" customHeight="1" x14ac:dyDescent="0.25">
      <c r="A196" s="24" t="s">
        <v>226</v>
      </c>
      <c r="B196" s="25" t="s">
        <v>4</v>
      </c>
      <c r="C196" s="26">
        <v>27210604.48</v>
      </c>
      <c r="D196" s="26">
        <v>76698911</v>
      </c>
      <c r="E196" s="26">
        <v>28848875.559999999</v>
      </c>
      <c r="F196" s="27">
        <f t="shared" si="9"/>
        <v>106.02070814415072</v>
      </c>
      <c r="G196" s="27">
        <f t="shared" si="10"/>
        <v>37.613148849010386</v>
      </c>
      <c r="H196" s="28">
        <f t="shared" si="11"/>
        <v>1638271.0799999982</v>
      </c>
      <c r="J196" s="39"/>
    </row>
    <row r="197" spans="1:10" ht="12.75" customHeight="1" x14ac:dyDescent="0.25">
      <c r="A197" s="24" t="s">
        <v>227</v>
      </c>
      <c r="B197" s="25" t="s">
        <v>5</v>
      </c>
      <c r="C197" s="26">
        <v>98879</v>
      </c>
      <c r="D197" s="26">
        <v>8924600</v>
      </c>
      <c r="E197" s="26">
        <v>508312.98</v>
      </c>
      <c r="F197" s="27">
        <f t="shared" si="9"/>
        <v>514.07576937469025</v>
      </c>
      <c r="G197" s="27">
        <f t="shared" si="10"/>
        <v>5.6956387961365218</v>
      </c>
      <c r="H197" s="28">
        <f t="shared" si="11"/>
        <v>409433.98</v>
      </c>
      <c r="J197" s="39"/>
    </row>
    <row r="198" spans="1:10" ht="12.75" customHeight="1" x14ac:dyDescent="0.25">
      <c r="A198" s="22" t="s">
        <v>304</v>
      </c>
      <c r="B198" s="17" t="s">
        <v>84</v>
      </c>
      <c r="C198" s="18">
        <v>38214172.780000001</v>
      </c>
      <c r="D198" s="18">
        <v>131651035</v>
      </c>
      <c r="E198" s="18">
        <v>38984193.009999998</v>
      </c>
      <c r="F198" s="19">
        <f t="shared" si="9"/>
        <v>102.01501216429052</v>
      </c>
      <c r="G198" s="19">
        <f t="shared" si="10"/>
        <v>29.611763409228036</v>
      </c>
      <c r="H198" s="20">
        <f t="shared" si="11"/>
        <v>770020.22999999672</v>
      </c>
      <c r="J198" s="39"/>
    </row>
    <row r="199" spans="1:10" ht="12.75" customHeight="1" x14ac:dyDescent="0.25">
      <c r="A199" s="24" t="s">
        <v>226</v>
      </c>
      <c r="B199" s="25" t="s">
        <v>4</v>
      </c>
      <c r="C199" s="26">
        <v>36453483.780000001</v>
      </c>
      <c r="D199" s="26">
        <v>100793534</v>
      </c>
      <c r="E199" s="26">
        <v>37884836.969999999</v>
      </c>
      <c r="F199" s="27">
        <f t="shared" si="9"/>
        <v>103.92651961233209</v>
      </c>
      <c r="G199" s="27">
        <f t="shared" si="10"/>
        <v>37.586574720160122</v>
      </c>
      <c r="H199" s="28">
        <f t="shared" si="11"/>
        <v>1431353.1899999976</v>
      </c>
      <c r="J199" s="39"/>
    </row>
    <row r="200" spans="1:10" ht="12.75" customHeight="1" x14ac:dyDescent="0.25">
      <c r="A200" s="24" t="s">
        <v>227</v>
      </c>
      <c r="B200" s="25" t="s">
        <v>5</v>
      </c>
      <c r="C200" s="26">
        <v>1760689</v>
      </c>
      <c r="D200" s="26">
        <v>30857501</v>
      </c>
      <c r="E200" s="26">
        <v>1099356.04</v>
      </c>
      <c r="F200" s="27">
        <f t="shared" si="9"/>
        <v>62.43896792676049</v>
      </c>
      <c r="G200" s="27">
        <f t="shared" si="10"/>
        <v>3.5626865571518578</v>
      </c>
      <c r="H200" s="28">
        <f t="shared" si="11"/>
        <v>-661332.96</v>
      </c>
      <c r="J200" s="39"/>
    </row>
    <row r="201" spans="1:10" ht="12.75" customHeight="1" x14ac:dyDescent="0.25">
      <c r="A201" s="22" t="s">
        <v>305</v>
      </c>
      <c r="B201" s="17" t="s">
        <v>85</v>
      </c>
      <c r="C201" s="18">
        <v>20706450.800000001</v>
      </c>
      <c r="D201" s="18">
        <v>67943340</v>
      </c>
      <c r="E201" s="18">
        <v>19927828.52</v>
      </c>
      <c r="F201" s="19">
        <f t="shared" si="9"/>
        <v>96.239711539555586</v>
      </c>
      <c r="G201" s="19">
        <f t="shared" si="10"/>
        <v>29.330069025161258</v>
      </c>
      <c r="H201" s="20">
        <f t="shared" si="11"/>
        <v>-778622.28000000119</v>
      </c>
      <c r="J201" s="39"/>
    </row>
    <row r="202" spans="1:10" ht="12.75" customHeight="1" x14ac:dyDescent="0.25">
      <c r="A202" s="24" t="s">
        <v>226</v>
      </c>
      <c r="B202" s="25" t="s">
        <v>4</v>
      </c>
      <c r="C202" s="26">
        <v>20569599.800000001</v>
      </c>
      <c r="D202" s="26">
        <v>67843540</v>
      </c>
      <c r="E202" s="26">
        <v>19851962.52</v>
      </c>
      <c r="F202" s="27">
        <f t="shared" si="9"/>
        <v>96.511175292773558</v>
      </c>
      <c r="G202" s="27">
        <f t="shared" si="10"/>
        <v>29.261389544236639</v>
      </c>
      <c r="H202" s="28">
        <f t="shared" si="11"/>
        <v>-717637.28000000119</v>
      </c>
      <c r="J202" s="39"/>
    </row>
    <row r="203" spans="1:10" ht="12.75" customHeight="1" x14ac:dyDescent="0.25">
      <c r="A203" s="24" t="s">
        <v>227</v>
      </c>
      <c r="B203" s="25" t="s">
        <v>5</v>
      </c>
      <c r="C203" s="26">
        <v>136851</v>
      </c>
      <c r="D203" s="26">
        <v>99800</v>
      </c>
      <c r="E203" s="26">
        <v>75866</v>
      </c>
      <c r="F203" s="27">
        <f t="shared" si="9"/>
        <v>55.436935060759509</v>
      </c>
      <c r="G203" s="27">
        <f t="shared" si="10"/>
        <v>76.018036072144284</v>
      </c>
      <c r="H203" s="28">
        <f t="shared" si="11"/>
        <v>-60985</v>
      </c>
      <c r="J203" s="39"/>
    </row>
    <row r="204" spans="1:10" ht="12.75" customHeight="1" x14ac:dyDescent="0.25">
      <c r="A204" s="22" t="s">
        <v>306</v>
      </c>
      <c r="B204" s="17" t="s">
        <v>86</v>
      </c>
      <c r="C204" s="18">
        <v>1041187.1</v>
      </c>
      <c r="D204" s="18">
        <v>3106604</v>
      </c>
      <c r="E204" s="18">
        <v>976237.7</v>
      </c>
      <c r="F204" s="19">
        <f t="shared" si="9"/>
        <v>93.761985718032804</v>
      </c>
      <c r="G204" s="19">
        <f t="shared" si="10"/>
        <v>31.424594187093042</v>
      </c>
      <c r="H204" s="20">
        <f t="shared" si="11"/>
        <v>-64949.400000000023</v>
      </c>
      <c r="J204" s="39"/>
    </row>
    <row r="205" spans="1:10" ht="12.75" customHeight="1" x14ac:dyDescent="0.25">
      <c r="A205" s="24" t="s">
        <v>226</v>
      </c>
      <c r="B205" s="25" t="s">
        <v>4</v>
      </c>
      <c r="C205" s="26">
        <v>1035698.1</v>
      </c>
      <c r="D205" s="26">
        <v>3056604</v>
      </c>
      <c r="E205" s="26">
        <v>976237.7</v>
      </c>
      <c r="F205" s="27">
        <f t="shared" si="9"/>
        <v>94.258906142629783</v>
      </c>
      <c r="G205" s="27">
        <f t="shared" si="10"/>
        <v>31.938638436644062</v>
      </c>
      <c r="H205" s="28">
        <f t="shared" si="11"/>
        <v>-59460.400000000023</v>
      </c>
      <c r="J205" s="39"/>
    </row>
    <row r="206" spans="1:10" ht="12.75" customHeight="1" x14ac:dyDescent="0.25">
      <c r="A206" s="24" t="s">
        <v>227</v>
      </c>
      <c r="B206" s="25" t="s">
        <v>5</v>
      </c>
      <c r="C206" s="26">
        <v>5489</v>
      </c>
      <c r="D206" s="26">
        <v>50000</v>
      </c>
      <c r="E206" s="26"/>
      <c r="F206" s="27">
        <f t="shared" si="9"/>
        <v>0</v>
      </c>
      <c r="G206" s="27">
        <f t="shared" si="10"/>
        <v>0</v>
      </c>
      <c r="H206" s="28">
        <f t="shared" si="11"/>
        <v>-5489</v>
      </c>
      <c r="J206" s="39"/>
    </row>
    <row r="207" spans="1:10" ht="12.75" customHeight="1" x14ac:dyDescent="0.25">
      <c r="A207" s="22" t="s">
        <v>307</v>
      </c>
      <c r="B207" s="17" t="s">
        <v>87</v>
      </c>
      <c r="C207" s="18">
        <v>29978891.739999998</v>
      </c>
      <c r="D207" s="18">
        <v>95037393</v>
      </c>
      <c r="E207" s="18">
        <v>30387276.859999999</v>
      </c>
      <c r="F207" s="19">
        <f t="shared" si="9"/>
        <v>101.36224221876455</v>
      </c>
      <c r="G207" s="19">
        <f t="shared" si="10"/>
        <v>31.974021909460415</v>
      </c>
      <c r="H207" s="20">
        <f t="shared" si="11"/>
        <v>408385.12000000104</v>
      </c>
      <c r="J207" s="39"/>
    </row>
    <row r="208" spans="1:10" ht="12.75" customHeight="1" x14ac:dyDescent="0.25">
      <c r="A208" s="24" t="s">
        <v>226</v>
      </c>
      <c r="B208" s="25" t="s">
        <v>4</v>
      </c>
      <c r="C208" s="26">
        <v>29628891.739999998</v>
      </c>
      <c r="D208" s="26">
        <v>94337393</v>
      </c>
      <c r="E208" s="26">
        <v>30387276.859999999</v>
      </c>
      <c r="F208" s="27">
        <f t="shared" si="9"/>
        <v>102.55961352403928</v>
      </c>
      <c r="G208" s="27">
        <f t="shared" si="10"/>
        <v>32.211274759309916</v>
      </c>
      <c r="H208" s="28">
        <f t="shared" si="11"/>
        <v>758385.12000000104</v>
      </c>
      <c r="J208" s="39"/>
    </row>
    <row r="209" spans="1:10" ht="12.75" customHeight="1" x14ac:dyDescent="0.25">
      <c r="A209" s="24" t="s">
        <v>227</v>
      </c>
      <c r="B209" s="25" t="s">
        <v>5</v>
      </c>
      <c r="C209" s="26">
        <v>350000</v>
      </c>
      <c r="D209" s="26">
        <v>700000</v>
      </c>
      <c r="E209" s="26"/>
      <c r="F209" s="27">
        <f t="shared" si="9"/>
        <v>0</v>
      </c>
      <c r="G209" s="27">
        <f t="shared" si="10"/>
        <v>0</v>
      </c>
      <c r="H209" s="28">
        <f t="shared" si="11"/>
        <v>-350000</v>
      </c>
      <c r="J209" s="39"/>
    </row>
    <row r="210" spans="1:10" ht="12.75" customHeight="1" x14ac:dyDescent="0.25">
      <c r="A210" s="22" t="s">
        <v>308</v>
      </c>
      <c r="B210" s="17" t="s">
        <v>88</v>
      </c>
      <c r="C210" s="18">
        <v>31597535.329999998</v>
      </c>
      <c r="D210" s="18">
        <v>103559156</v>
      </c>
      <c r="E210" s="18">
        <v>19660903.870000001</v>
      </c>
      <c r="F210" s="19">
        <f t="shared" si="9"/>
        <v>62.222903352000145</v>
      </c>
      <c r="G210" s="19">
        <f t="shared" si="10"/>
        <v>18.985191294915538</v>
      </c>
      <c r="H210" s="20">
        <f t="shared" si="11"/>
        <v>-11936631.459999997</v>
      </c>
      <c r="J210" s="39"/>
    </row>
    <row r="211" spans="1:10" ht="12.75" customHeight="1" x14ac:dyDescent="0.25">
      <c r="A211" s="24" t="s">
        <v>226</v>
      </c>
      <c r="B211" s="25" t="s">
        <v>4</v>
      </c>
      <c r="C211" s="26">
        <v>31597535.329999998</v>
      </c>
      <c r="D211" s="26">
        <v>103559156</v>
      </c>
      <c r="E211" s="26">
        <v>19660903.870000001</v>
      </c>
      <c r="F211" s="27">
        <f t="shared" si="9"/>
        <v>62.222903352000145</v>
      </c>
      <c r="G211" s="27">
        <f t="shared" si="10"/>
        <v>18.985191294915538</v>
      </c>
      <c r="H211" s="28">
        <f t="shared" si="11"/>
        <v>-11936631.459999997</v>
      </c>
      <c r="J211" s="39"/>
    </row>
    <row r="212" spans="1:10" ht="12.75" customHeight="1" x14ac:dyDescent="0.25">
      <c r="A212" s="22" t="s">
        <v>309</v>
      </c>
      <c r="B212" s="17" t="s">
        <v>89</v>
      </c>
      <c r="C212" s="18">
        <v>711893.18</v>
      </c>
      <c r="D212" s="18">
        <v>2072255</v>
      </c>
      <c r="E212" s="18">
        <v>791517.19</v>
      </c>
      <c r="F212" s="19">
        <f t="shared" si="9"/>
        <v>111.18482550991709</v>
      </c>
      <c r="G212" s="19">
        <f t="shared" si="10"/>
        <v>38.195935828360888</v>
      </c>
      <c r="H212" s="20">
        <f t="shared" si="11"/>
        <v>79624.009999999893</v>
      </c>
      <c r="J212" s="39"/>
    </row>
    <row r="213" spans="1:10" ht="12.75" customHeight="1" x14ac:dyDescent="0.25">
      <c r="A213" s="24" t="s">
        <v>226</v>
      </c>
      <c r="B213" s="25" t="s">
        <v>4</v>
      </c>
      <c r="C213" s="26">
        <v>583893.18000000005</v>
      </c>
      <c r="D213" s="26">
        <v>2072255</v>
      </c>
      <c r="E213" s="26">
        <v>791517.19</v>
      </c>
      <c r="F213" s="27">
        <f t="shared" si="9"/>
        <v>135.55856055725809</v>
      </c>
      <c r="G213" s="27">
        <f t="shared" si="10"/>
        <v>38.195935828360888</v>
      </c>
      <c r="H213" s="28">
        <f t="shared" si="11"/>
        <v>207624.00999999989</v>
      </c>
      <c r="J213" s="39"/>
    </row>
    <row r="214" spans="1:10" ht="12.75" customHeight="1" x14ac:dyDescent="0.25">
      <c r="A214" s="24" t="s">
        <v>227</v>
      </c>
      <c r="B214" s="25" t="s">
        <v>5</v>
      </c>
      <c r="C214" s="26">
        <v>128000</v>
      </c>
      <c r="D214" s="26">
        <v>0</v>
      </c>
      <c r="E214" s="26"/>
      <c r="F214" s="27">
        <f t="shared" si="9"/>
        <v>0</v>
      </c>
      <c r="G214" s="27" t="str">
        <f t="shared" si="10"/>
        <v>x</v>
      </c>
      <c r="H214" s="28">
        <f t="shared" si="11"/>
        <v>-128000</v>
      </c>
      <c r="J214" s="39"/>
    </row>
    <row r="215" spans="1:10" ht="12.75" customHeight="1" x14ac:dyDescent="0.25">
      <c r="A215" s="22" t="s">
        <v>310</v>
      </c>
      <c r="B215" s="17" t="s">
        <v>90</v>
      </c>
      <c r="C215" s="18">
        <v>3128433</v>
      </c>
      <c r="D215" s="18">
        <v>51869752</v>
      </c>
      <c r="E215" s="18">
        <v>12418708</v>
      </c>
      <c r="F215" s="19">
        <f t="shared" si="9"/>
        <v>396.96256880041864</v>
      </c>
      <c r="G215" s="19">
        <f t="shared" si="10"/>
        <v>23.942100205144609</v>
      </c>
      <c r="H215" s="20">
        <f t="shared" si="11"/>
        <v>9290275</v>
      </c>
      <c r="J215" s="39"/>
    </row>
    <row r="216" spans="1:10" ht="12.75" customHeight="1" x14ac:dyDescent="0.25">
      <c r="A216" s="24" t="s">
        <v>226</v>
      </c>
      <c r="B216" s="25" t="s">
        <v>4</v>
      </c>
      <c r="C216" s="26">
        <v>3121033</v>
      </c>
      <c r="D216" s="26">
        <v>50807752</v>
      </c>
      <c r="E216" s="26">
        <v>12372511</v>
      </c>
      <c r="F216" s="27">
        <f t="shared" si="9"/>
        <v>396.42358795949934</v>
      </c>
      <c r="G216" s="27">
        <f t="shared" si="10"/>
        <v>24.351620595219405</v>
      </c>
      <c r="H216" s="28">
        <f t="shared" si="11"/>
        <v>9251478</v>
      </c>
      <c r="J216" s="39"/>
    </row>
    <row r="217" spans="1:10" ht="12.75" customHeight="1" x14ac:dyDescent="0.25">
      <c r="A217" s="24" t="s">
        <v>227</v>
      </c>
      <c r="B217" s="25" t="s">
        <v>5</v>
      </c>
      <c r="C217" s="26">
        <v>7400</v>
      </c>
      <c r="D217" s="26">
        <v>1062000</v>
      </c>
      <c r="E217" s="26">
        <v>46197</v>
      </c>
      <c r="F217" s="27">
        <f t="shared" si="9"/>
        <v>624.28378378378375</v>
      </c>
      <c r="G217" s="27">
        <f t="shared" si="10"/>
        <v>4.3499999999999996</v>
      </c>
      <c r="H217" s="28">
        <f t="shared" si="11"/>
        <v>38797</v>
      </c>
      <c r="J217" s="39"/>
    </row>
    <row r="218" spans="1:10" ht="12.75" customHeight="1" x14ac:dyDescent="0.25">
      <c r="A218" s="16" t="s">
        <v>311</v>
      </c>
      <c r="B218" s="17" t="s">
        <v>91</v>
      </c>
      <c r="C218" s="18">
        <v>2518355766.6199999</v>
      </c>
      <c r="D218" s="18">
        <v>7225326678</v>
      </c>
      <c r="E218" s="18">
        <v>2173672481.6799998</v>
      </c>
      <c r="F218" s="19">
        <f t="shared" si="9"/>
        <v>86.313161567215133</v>
      </c>
      <c r="G218" s="19">
        <f t="shared" si="10"/>
        <v>30.084072022632498</v>
      </c>
      <c r="H218" s="20">
        <f t="shared" si="11"/>
        <v>-344683284.94000006</v>
      </c>
      <c r="J218" s="39"/>
    </row>
    <row r="219" spans="1:10" ht="12.75" customHeight="1" x14ac:dyDescent="0.25">
      <c r="A219" s="22" t="s">
        <v>312</v>
      </c>
      <c r="B219" s="17" t="s">
        <v>92</v>
      </c>
      <c r="C219" s="18">
        <v>2423524689.46</v>
      </c>
      <c r="D219" s="18">
        <v>6804184279</v>
      </c>
      <c r="E219" s="18">
        <v>2067320728.9200001</v>
      </c>
      <c r="F219" s="19">
        <f t="shared" si="9"/>
        <v>85.302235125181753</v>
      </c>
      <c r="G219" s="19">
        <f t="shared" si="10"/>
        <v>30.383079648510503</v>
      </c>
      <c r="H219" s="20">
        <f t="shared" si="11"/>
        <v>-356203960.53999996</v>
      </c>
      <c r="J219" s="39"/>
    </row>
    <row r="220" spans="1:10" ht="12.75" customHeight="1" x14ac:dyDescent="0.25">
      <c r="A220" s="24" t="s">
        <v>226</v>
      </c>
      <c r="B220" s="25" t="s">
        <v>4</v>
      </c>
      <c r="C220" s="26">
        <v>2421188404.3299999</v>
      </c>
      <c r="D220" s="26">
        <v>6656644636</v>
      </c>
      <c r="E220" s="26">
        <v>2064217615.1199999</v>
      </c>
      <c r="F220" s="27">
        <f t="shared" si="9"/>
        <v>85.256381181588296</v>
      </c>
      <c r="G220" s="27">
        <f t="shared" si="10"/>
        <v>31.009881524340994</v>
      </c>
      <c r="H220" s="28">
        <f t="shared" si="11"/>
        <v>-356970789.21000004</v>
      </c>
      <c r="J220" s="39"/>
    </row>
    <row r="221" spans="1:10" ht="12.75" customHeight="1" x14ac:dyDescent="0.25">
      <c r="A221" s="24" t="s">
        <v>227</v>
      </c>
      <c r="B221" s="25" t="s">
        <v>5</v>
      </c>
      <c r="C221" s="26">
        <v>2336285.13</v>
      </c>
      <c r="D221" s="26">
        <v>147539643</v>
      </c>
      <c r="E221" s="26">
        <v>3103113.8</v>
      </c>
      <c r="F221" s="27">
        <f t="shared" si="9"/>
        <v>132.82256348564783</v>
      </c>
      <c r="G221" s="27">
        <f t="shared" si="10"/>
        <v>2.1032406863015116</v>
      </c>
      <c r="H221" s="28">
        <f t="shared" si="11"/>
        <v>766828.66999999993</v>
      </c>
      <c r="J221" s="39"/>
    </row>
    <row r="222" spans="1:10" ht="12.75" customHeight="1" x14ac:dyDescent="0.25">
      <c r="A222" s="22" t="s">
        <v>313</v>
      </c>
      <c r="B222" s="17" t="s">
        <v>93</v>
      </c>
      <c r="C222" s="18">
        <v>1410490.06</v>
      </c>
      <c r="D222" s="18">
        <v>4418451</v>
      </c>
      <c r="E222" s="18">
        <v>1543078.2</v>
      </c>
      <c r="F222" s="19">
        <f t="shared" si="9"/>
        <v>109.40014706661599</v>
      </c>
      <c r="G222" s="19">
        <f t="shared" si="10"/>
        <v>34.923510524389656</v>
      </c>
      <c r="H222" s="20">
        <f t="shared" si="11"/>
        <v>132588.1399999999</v>
      </c>
      <c r="J222" s="39"/>
    </row>
    <row r="223" spans="1:10" ht="12.75" customHeight="1" x14ac:dyDescent="0.25">
      <c r="A223" s="24" t="s">
        <v>226</v>
      </c>
      <c r="B223" s="25" t="s">
        <v>4</v>
      </c>
      <c r="C223" s="26">
        <v>1399552.28</v>
      </c>
      <c r="D223" s="26">
        <v>4113951</v>
      </c>
      <c r="E223" s="26">
        <v>1543078.2</v>
      </c>
      <c r="F223" s="27">
        <f t="shared" si="9"/>
        <v>110.25513101947143</v>
      </c>
      <c r="G223" s="27">
        <f t="shared" si="10"/>
        <v>37.508424383275347</v>
      </c>
      <c r="H223" s="28">
        <f t="shared" si="11"/>
        <v>143525.91999999993</v>
      </c>
      <c r="J223" s="39"/>
    </row>
    <row r="224" spans="1:10" ht="12.75" customHeight="1" x14ac:dyDescent="0.25">
      <c r="A224" s="24" t="s">
        <v>227</v>
      </c>
      <c r="B224" s="25" t="s">
        <v>5</v>
      </c>
      <c r="C224" s="26">
        <v>10937.78</v>
      </c>
      <c r="D224" s="26">
        <v>304500</v>
      </c>
      <c r="E224" s="26"/>
      <c r="F224" s="27">
        <f t="shared" si="9"/>
        <v>0</v>
      </c>
      <c r="G224" s="27">
        <f t="shared" si="10"/>
        <v>0</v>
      </c>
      <c r="H224" s="28">
        <f t="shared" si="11"/>
        <v>-10937.78</v>
      </c>
      <c r="J224" s="39"/>
    </row>
    <row r="225" spans="1:10" ht="12.75" customHeight="1" x14ac:dyDescent="0.25">
      <c r="A225" s="22" t="s">
        <v>314</v>
      </c>
      <c r="B225" s="17" t="s">
        <v>94</v>
      </c>
      <c r="C225" s="18">
        <v>40256976.399999999</v>
      </c>
      <c r="D225" s="18">
        <v>188693455</v>
      </c>
      <c r="E225" s="18">
        <v>42776193.710000001</v>
      </c>
      <c r="F225" s="19">
        <f t="shared" si="9"/>
        <v>106.25784034292253</v>
      </c>
      <c r="G225" s="19">
        <f t="shared" si="10"/>
        <v>22.66967537904269</v>
      </c>
      <c r="H225" s="20">
        <f t="shared" si="11"/>
        <v>2519217.3100000024</v>
      </c>
      <c r="J225" s="39"/>
    </row>
    <row r="226" spans="1:10" ht="12.75" customHeight="1" x14ac:dyDescent="0.25">
      <c r="A226" s="24" t="s">
        <v>226</v>
      </c>
      <c r="B226" s="25" t="s">
        <v>4</v>
      </c>
      <c r="C226" s="26">
        <v>40247823.270000003</v>
      </c>
      <c r="D226" s="26">
        <v>176789305</v>
      </c>
      <c r="E226" s="26">
        <v>42735932.130000003</v>
      </c>
      <c r="F226" s="27">
        <f t="shared" si="9"/>
        <v>106.18197124179531</v>
      </c>
      <c r="G226" s="27">
        <f t="shared" si="10"/>
        <v>24.173369610791788</v>
      </c>
      <c r="H226" s="28">
        <f t="shared" si="11"/>
        <v>2488108.8599999994</v>
      </c>
      <c r="J226" s="39"/>
    </row>
    <row r="227" spans="1:10" ht="12.75" customHeight="1" x14ac:dyDescent="0.25">
      <c r="A227" s="24" t="s">
        <v>227</v>
      </c>
      <c r="B227" s="25" t="s">
        <v>5</v>
      </c>
      <c r="C227" s="26">
        <v>9153.1299999999992</v>
      </c>
      <c r="D227" s="26">
        <v>11904150</v>
      </c>
      <c r="E227" s="26">
        <v>40261.58</v>
      </c>
      <c r="F227" s="27">
        <f t="shared" si="9"/>
        <v>439.8667996630661</v>
      </c>
      <c r="G227" s="27">
        <f t="shared" si="10"/>
        <v>0.33821465623333041</v>
      </c>
      <c r="H227" s="28">
        <f t="shared" si="11"/>
        <v>31108.450000000004</v>
      </c>
      <c r="J227" s="39"/>
    </row>
    <row r="228" spans="1:10" ht="12.75" customHeight="1" x14ac:dyDescent="0.25">
      <c r="A228" s="22" t="s">
        <v>315</v>
      </c>
      <c r="B228" s="17" t="s">
        <v>95</v>
      </c>
      <c r="C228" s="18">
        <v>10252729.710000001</v>
      </c>
      <c r="D228" s="18">
        <v>49460960</v>
      </c>
      <c r="E228" s="18">
        <v>11289100.300000001</v>
      </c>
      <c r="F228" s="19">
        <f t="shared" si="9"/>
        <v>110.10824062775374</v>
      </c>
      <c r="G228" s="19">
        <f t="shared" si="10"/>
        <v>22.824264429966583</v>
      </c>
      <c r="H228" s="20">
        <f t="shared" si="11"/>
        <v>1036370.5899999999</v>
      </c>
      <c r="J228" s="39"/>
    </row>
    <row r="229" spans="1:10" ht="12.75" customHeight="1" x14ac:dyDescent="0.25">
      <c r="A229" s="24" t="s">
        <v>226</v>
      </c>
      <c r="B229" s="25" t="s">
        <v>4</v>
      </c>
      <c r="C229" s="26">
        <v>9635958.0299999993</v>
      </c>
      <c r="D229" s="26">
        <v>41579960</v>
      </c>
      <c r="E229" s="26">
        <v>10902917.34</v>
      </c>
      <c r="F229" s="27">
        <f t="shared" si="9"/>
        <v>113.1482443785613</v>
      </c>
      <c r="G229" s="27">
        <f t="shared" si="10"/>
        <v>26.221567649415729</v>
      </c>
      <c r="H229" s="28">
        <f t="shared" si="11"/>
        <v>1266959.3100000005</v>
      </c>
      <c r="J229" s="39"/>
    </row>
    <row r="230" spans="1:10" ht="12.75" customHeight="1" x14ac:dyDescent="0.25">
      <c r="A230" s="24" t="s">
        <v>227</v>
      </c>
      <c r="B230" s="25" t="s">
        <v>5</v>
      </c>
      <c r="C230" s="26">
        <v>616771.68000000005</v>
      </c>
      <c r="D230" s="26">
        <v>7881000</v>
      </c>
      <c r="E230" s="26">
        <v>386182.96</v>
      </c>
      <c r="F230" s="27">
        <f t="shared" si="9"/>
        <v>62.613601195178092</v>
      </c>
      <c r="G230" s="27">
        <f t="shared" si="10"/>
        <v>4.9001771348813605</v>
      </c>
      <c r="H230" s="28">
        <f t="shared" si="11"/>
        <v>-230588.72000000003</v>
      </c>
      <c r="J230" s="39"/>
    </row>
    <row r="231" spans="1:10" ht="12.75" customHeight="1" x14ac:dyDescent="0.25">
      <c r="A231" s="22" t="s">
        <v>316</v>
      </c>
      <c r="B231" s="17" t="s">
        <v>96</v>
      </c>
      <c r="C231" s="18">
        <v>3528083.61</v>
      </c>
      <c r="D231" s="18">
        <v>16168653</v>
      </c>
      <c r="E231" s="18">
        <v>2718312.98</v>
      </c>
      <c r="F231" s="19">
        <f t="shared" si="9"/>
        <v>77.047861686021662</v>
      </c>
      <c r="G231" s="19">
        <f t="shared" si="10"/>
        <v>16.812241440273347</v>
      </c>
      <c r="H231" s="20">
        <f t="shared" si="11"/>
        <v>-809770.62999999989</v>
      </c>
      <c r="J231" s="39"/>
    </row>
    <row r="232" spans="1:10" ht="12.75" customHeight="1" x14ac:dyDescent="0.25">
      <c r="A232" s="24" t="s">
        <v>226</v>
      </c>
      <c r="B232" s="25" t="s">
        <v>4</v>
      </c>
      <c r="C232" s="26">
        <v>3528083.61</v>
      </c>
      <c r="D232" s="26">
        <v>15138653</v>
      </c>
      <c r="E232" s="26">
        <v>2718312.98</v>
      </c>
      <c r="F232" s="27">
        <f t="shared" si="9"/>
        <v>77.047861686021662</v>
      </c>
      <c r="G232" s="27">
        <f t="shared" si="10"/>
        <v>17.956108644540567</v>
      </c>
      <c r="H232" s="28">
        <f t="shared" si="11"/>
        <v>-809770.62999999989</v>
      </c>
      <c r="J232" s="39"/>
    </row>
    <row r="233" spans="1:10" ht="12.75" customHeight="1" x14ac:dyDescent="0.25">
      <c r="A233" s="24" t="s">
        <v>227</v>
      </c>
      <c r="B233" s="25" t="s">
        <v>5</v>
      </c>
      <c r="C233" s="26"/>
      <c r="D233" s="26">
        <v>1030000</v>
      </c>
      <c r="E233" s="26"/>
      <c r="F233" s="27" t="str">
        <f t="shared" si="9"/>
        <v>x</v>
      </c>
      <c r="G233" s="27">
        <f t="shared" si="10"/>
        <v>0</v>
      </c>
      <c r="H233" s="28">
        <f t="shared" si="11"/>
        <v>0</v>
      </c>
      <c r="J233" s="39"/>
    </row>
    <row r="234" spans="1:10" ht="12.75" customHeight="1" x14ac:dyDescent="0.25">
      <c r="A234" s="22" t="s">
        <v>317</v>
      </c>
      <c r="B234" s="17" t="s">
        <v>97</v>
      </c>
      <c r="C234" s="18">
        <v>18546641.84</v>
      </c>
      <c r="D234" s="18">
        <v>74651713</v>
      </c>
      <c r="E234" s="18">
        <v>23833791.27</v>
      </c>
      <c r="F234" s="19">
        <f t="shared" si="9"/>
        <v>128.50731402273092</v>
      </c>
      <c r="G234" s="19">
        <f t="shared" si="10"/>
        <v>31.926650189527468</v>
      </c>
      <c r="H234" s="20">
        <f t="shared" si="11"/>
        <v>5287149.43</v>
      </c>
      <c r="J234" s="39"/>
    </row>
    <row r="235" spans="1:10" ht="12.75" customHeight="1" x14ac:dyDescent="0.25">
      <c r="A235" s="24" t="s">
        <v>226</v>
      </c>
      <c r="B235" s="25" t="s">
        <v>4</v>
      </c>
      <c r="C235" s="26">
        <v>17728132.620000001</v>
      </c>
      <c r="D235" s="26">
        <v>65041213</v>
      </c>
      <c r="E235" s="26">
        <v>17828249.84</v>
      </c>
      <c r="F235" s="27">
        <f t="shared" ref="F235:F299" si="12">IF(C235=0,"x",E235/C235*100)</f>
        <v>100.56473641158941</v>
      </c>
      <c r="G235" s="27">
        <f t="shared" ref="G235:G299" si="13">IF(D235=0,"x",E235/D235*100)</f>
        <v>27.41069702989703</v>
      </c>
      <c r="H235" s="28">
        <f t="shared" si="11"/>
        <v>100117.21999999881</v>
      </c>
      <c r="J235" s="39"/>
    </row>
    <row r="236" spans="1:10" ht="12.75" customHeight="1" x14ac:dyDescent="0.25">
      <c r="A236" s="24" t="s">
        <v>227</v>
      </c>
      <c r="B236" s="25" t="s">
        <v>5</v>
      </c>
      <c r="C236" s="26">
        <v>818509.22</v>
      </c>
      <c r="D236" s="26">
        <v>9610500</v>
      </c>
      <c r="E236" s="26">
        <v>6005541.4299999997</v>
      </c>
      <c r="F236" s="27">
        <f t="shared" si="12"/>
        <v>733.71701665132127</v>
      </c>
      <c r="G236" s="27">
        <f t="shared" si="13"/>
        <v>62.489375474741159</v>
      </c>
      <c r="H236" s="28">
        <f t="shared" ref="H236:H299" si="14">+E236-C236</f>
        <v>5187032.21</v>
      </c>
      <c r="J236" s="39"/>
    </row>
    <row r="237" spans="1:10" ht="12.75" customHeight="1" x14ac:dyDescent="0.25">
      <c r="A237" s="22" t="s">
        <v>318</v>
      </c>
      <c r="B237" s="17" t="s">
        <v>98</v>
      </c>
      <c r="C237" s="18">
        <v>20836155.539999999</v>
      </c>
      <c r="D237" s="18">
        <v>87749167</v>
      </c>
      <c r="E237" s="18">
        <v>24191276.300000001</v>
      </c>
      <c r="F237" s="19">
        <f t="shared" si="12"/>
        <v>116.10239832179714</v>
      </c>
      <c r="G237" s="19">
        <f t="shared" si="13"/>
        <v>27.568667745871593</v>
      </c>
      <c r="H237" s="20">
        <f t="shared" si="14"/>
        <v>3355120.7600000016</v>
      </c>
      <c r="J237" s="39"/>
    </row>
    <row r="238" spans="1:10" ht="12.75" customHeight="1" x14ac:dyDescent="0.25">
      <c r="A238" s="24" t="s">
        <v>226</v>
      </c>
      <c r="B238" s="25" t="s">
        <v>4</v>
      </c>
      <c r="C238" s="26">
        <v>20443423.609999999</v>
      </c>
      <c r="D238" s="26">
        <v>80952167</v>
      </c>
      <c r="E238" s="26">
        <v>23644495.02</v>
      </c>
      <c r="F238" s="27">
        <f t="shared" si="12"/>
        <v>115.65819635236723</v>
      </c>
      <c r="G238" s="27">
        <f t="shared" si="13"/>
        <v>29.207982807921624</v>
      </c>
      <c r="H238" s="28">
        <f t="shared" si="14"/>
        <v>3201071.41</v>
      </c>
      <c r="J238" s="39"/>
    </row>
    <row r="239" spans="1:10" ht="12.75" customHeight="1" x14ac:dyDescent="0.25">
      <c r="A239" s="24" t="s">
        <v>227</v>
      </c>
      <c r="B239" s="25" t="s">
        <v>5</v>
      </c>
      <c r="C239" s="26">
        <v>392731.93</v>
      </c>
      <c r="D239" s="26">
        <v>6797000</v>
      </c>
      <c r="E239" s="26">
        <v>546781.28</v>
      </c>
      <c r="F239" s="27">
        <f t="shared" si="12"/>
        <v>139.2250637731442</v>
      </c>
      <c r="G239" s="27">
        <f t="shared" si="13"/>
        <v>8.0444501986170369</v>
      </c>
      <c r="H239" s="28">
        <f t="shared" si="14"/>
        <v>154049.35000000003</v>
      </c>
      <c r="J239" s="39"/>
    </row>
    <row r="240" spans="1:10" ht="12.75" customHeight="1" x14ac:dyDescent="0.25">
      <c r="A240" s="16" t="s">
        <v>319</v>
      </c>
      <c r="B240" s="17" t="s">
        <v>99</v>
      </c>
      <c r="C240" s="18">
        <v>104679135.16</v>
      </c>
      <c r="D240" s="18">
        <v>1021035898</v>
      </c>
      <c r="E240" s="18">
        <v>250591106.44999999</v>
      </c>
      <c r="F240" s="19">
        <f t="shared" si="12"/>
        <v>239.38973709228341</v>
      </c>
      <c r="G240" s="19">
        <f t="shared" si="13"/>
        <v>24.54283017285255</v>
      </c>
      <c r="H240" s="20">
        <f t="shared" si="14"/>
        <v>145911971.28999999</v>
      </c>
      <c r="J240" s="39"/>
    </row>
    <row r="241" spans="1:10" ht="12.75" customHeight="1" x14ac:dyDescent="0.25">
      <c r="A241" s="22" t="s">
        <v>320</v>
      </c>
      <c r="B241" s="17" t="s">
        <v>100</v>
      </c>
      <c r="C241" s="18">
        <v>65615926.350000001</v>
      </c>
      <c r="D241" s="18">
        <v>871664878</v>
      </c>
      <c r="E241" s="18">
        <v>185534037.81999999</v>
      </c>
      <c r="F241" s="19">
        <f t="shared" si="12"/>
        <v>282.75762934496771</v>
      </c>
      <c r="G241" s="19">
        <f t="shared" si="13"/>
        <v>21.285019335148661</v>
      </c>
      <c r="H241" s="20">
        <f t="shared" si="14"/>
        <v>119918111.47</v>
      </c>
      <c r="J241" s="39"/>
    </row>
    <row r="242" spans="1:10" ht="12.75" customHeight="1" x14ac:dyDescent="0.25">
      <c r="A242" s="24" t="s">
        <v>226</v>
      </c>
      <c r="B242" s="25" t="s">
        <v>4</v>
      </c>
      <c r="C242" s="26">
        <v>65407870.710000001</v>
      </c>
      <c r="D242" s="26">
        <v>861604378</v>
      </c>
      <c r="E242" s="26">
        <v>184143515.21000001</v>
      </c>
      <c r="F242" s="27">
        <f t="shared" si="12"/>
        <v>281.53112647014649</v>
      </c>
      <c r="G242" s="27">
        <f t="shared" si="13"/>
        <v>21.372165684376316</v>
      </c>
      <c r="H242" s="28">
        <f t="shared" si="14"/>
        <v>118735644.5</v>
      </c>
      <c r="J242" s="39"/>
    </row>
    <row r="243" spans="1:10" ht="12.75" customHeight="1" x14ac:dyDescent="0.25">
      <c r="A243" s="24" t="s">
        <v>227</v>
      </c>
      <c r="B243" s="25" t="s">
        <v>5</v>
      </c>
      <c r="C243" s="26">
        <v>208055.64</v>
      </c>
      <c r="D243" s="26">
        <v>10060500</v>
      </c>
      <c r="E243" s="26">
        <v>1390522.61</v>
      </c>
      <c r="F243" s="27">
        <f t="shared" si="12"/>
        <v>668.34170417105736</v>
      </c>
      <c r="G243" s="27">
        <f t="shared" si="13"/>
        <v>13.821605387406194</v>
      </c>
      <c r="H243" s="28">
        <f t="shared" si="14"/>
        <v>1182466.9700000002</v>
      </c>
      <c r="J243" s="39"/>
    </row>
    <row r="244" spans="1:10" ht="12.75" customHeight="1" x14ac:dyDescent="0.25">
      <c r="A244" s="22" t="s">
        <v>321</v>
      </c>
      <c r="B244" s="17" t="s">
        <v>101</v>
      </c>
      <c r="C244" s="18">
        <v>21882107.129999999</v>
      </c>
      <c r="D244" s="18">
        <v>60005700</v>
      </c>
      <c r="E244" s="18">
        <v>40107795.219999999</v>
      </c>
      <c r="F244" s="19">
        <f t="shared" si="12"/>
        <v>183.29037044614819</v>
      </c>
      <c r="G244" s="19">
        <f t="shared" si="13"/>
        <v>66.839975568987612</v>
      </c>
      <c r="H244" s="20">
        <f t="shared" si="14"/>
        <v>18225688.09</v>
      </c>
      <c r="J244" s="39"/>
    </row>
    <row r="245" spans="1:10" ht="12.75" customHeight="1" x14ac:dyDescent="0.25">
      <c r="A245" s="24" t="s">
        <v>226</v>
      </c>
      <c r="B245" s="25" t="s">
        <v>4</v>
      </c>
      <c r="C245" s="26">
        <v>21882107.129999999</v>
      </c>
      <c r="D245" s="26">
        <v>59980700</v>
      </c>
      <c r="E245" s="26">
        <v>40107795.219999999</v>
      </c>
      <c r="F245" s="27">
        <f t="shared" si="12"/>
        <v>183.29037044614819</v>
      </c>
      <c r="G245" s="27">
        <f t="shared" si="13"/>
        <v>66.867834520103969</v>
      </c>
      <c r="H245" s="28">
        <f t="shared" si="14"/>
        <v>18225688.09</v>
      </c>
      <c r="J245" s="39"/>
    </row>
    <row r="246" spans="1:10" ht="12.75" customHeight="1" x14ac:dyDescent="0.25">
      <c r="A246" s="24" t="s">
        <v>227</v>
      </c>
      <c r="B246" s="25" t="s">
        <v>5</v>
      </c>
      <c r="C246" s="26"/>
      <c r="D246" s="26">
        <v>25000</v>
      </c>
      <c r="E246" s="26"/>
      <c r="F246" s="27" t="str">
        <f t="shared" si="12"/>
        <v>x</v>
      </c>
      <c r="G246" s="27">
        <f t="shared" si="13"/>
        <v>0</v>
      </c>
      <c r="H246" s="28">
        <f t="shared" si="14"/>
        <v>0</v>
      </c>
      <c r="J246" s="39"/>
    </row>
    <row r="247" spans="1:10" ht="12.75" customHeight="1" x14ac:dyDescent="0.25">
      <c r="A247" s="22" t="s">
        <v>322</v>
      </c>
      <c r="B247" s="17" t="s">
        <v>102</v>
      </c>
      <c r="C247" s="18">
        <v>4365671.7699999996</v>
      </c>
      <c r="D247" s="18">
        <v>24036320</v>
      </c>
      <c r="E247" s="18">
        <v>6860645.3099999996</v>
      </c>
      <c r="F247" s="19">
        <f t="shared" si="12"/>
        <v>157.14981957977113</v>
      </c>
      <c r="G247" s="19">
        <f t="shared" si="13"/>
        <v>28.542827312999659</v>
      </c>
      <c r="H247" s="20">
        <f t="shared" si="14"/>
        <v>2494973.54</v>
      </c>
      <c r="J247" s="39"/>
    </row>
    <row r="248" spans="1:10" ht="12.75" customHeight="1" x14ac:dyDescent="0.25">
      <c r="A248" s="24" t="s">
        <v>226</v>
      </c>
      <c r="B248" s="25" t="s">
        <v>4</v>
      </c>
      <c r="C248" s="26">
        <v>4346874.0199999996</v>
      </c>
      <c r="D248" s="26">
        <v>23608985</v>
      </c>
      <c r="E248" s="26">
        <v>6727209.0599999996</v>
      </c>
      <c r="F248" s="27">
        <f t="shared" si="12"/>
        <v>154.75969694654276</v>
      </c>
      <c r="G248" s="27">
        <f t="shared" si="13"/>
        <v>28.494274785637753</v>
      </c>
      <c r="H248" s="28">
        <f t="shared" si="14"/>
        <v>2380335.04</v>
      </c>
      <c r="J248" s="39"/>
    </row>
    <row r="249" spans="1:10" ht="12.75" customHeight="1" x14ac:dyDescent="0.25">
      <c r="A249" s="24" t="s">
        <v>227</v>
      </c>
      <c r="B249" s="25" t="s">
        <v>5</v>
      </c>
      <c r="C249" s="26">
        <v>18797.75</v>
      </c>
      <c r="D249" s="26">
        <v>427335</v>
      </c>
      <c r="E249" s="26">
        <v>133436.25</v>
      </c>
      <c r="F249" s="27">
        <f t="shared" si="12"/>
        <v>709.85224295460898</v>
      </c>
      <c r="G249" s="27">
        <f t="shared" si="13"/>
        <v>31.225209730071256</v>
      </c>
      <c r="H249" s="28">
        <f t="shared" si="14"/>
        <v>114638.5</v>
      </c>
      <c r="J249" s="39"/>
    </row>
    <row r="250" spans="1:10" ht="12.75" customHeight="1" x14ac:dyDescent="0.25">
      <c r="A250" s="22" t="s">
        <v>323</v>
      </c>
      <c r="B250" s="17" t="s">
        <v>103</v>
      </c>
      <c r="C250" s="18">
        <v>12815429.91</v>
      </c>
      <c r="D250" s="18">
        <v>65329000</v>
      </c>
      <c r="E250" s="18">
        <v>18088628.100000001</v>
      </c>
      <c r="F250" s="19">
        <f t="shared" si="12"/>
        <v>141.14725941332077</v>
      </c>
      <c r="G250" s="19">
        <f t="shared" si="13"/>
        <v>27.688512146213785</v>
      </c>
      <c r="H250" s="20">
        <f t="shared" si="14"/>
        <v>5273198.1900000013</v>
      </c>
      <c r="J250" s="39"/>
    </row>
    <row r="251" spans="1:10" ht="12.75" customHeight="1" x14ac:dyDescent="0.25">
      <c r="A251" s="24" t="s">
        <v>226</v>
      </c>
      <c r="B251" s="25" t="s">
        <v>4</v>
      </c>
      <c r="C251" s="26">
        <v>12797203.369999999</v>
      </c>
      <c r="D251" s="26">
        <v>63595000</v>
      </c>
      <c r="E251" s="26">
        <v>17977040.25</v>
      </c>
      <c r="F251" s="27">
        <f t="shared" si="12"/>
        <v>140.47631916316107</v>
      </c>
      <c r="G251" s="27">
        <f t="shared" si="13"/>
        <v>28.268008884346251</v>
      </c>
      <c r="H251" s="28">
        <f t="shared" si="14"/>
        <v>5179836.8800000008</v>
      </c>
      <c r="J251" s="39"/>
    </row>
    <row r="252" spans="1:10" ht="12.75" customHeight="1" x14ac:dyDescent="0.25">
      <c r="A252" s="24" t="s">
        <v>227</v>
      </c>
      <c r="B252" s="25" t="s">
        <v>5</v>
      </c>
      <c r="C252" s="26">
        <v>18226.54</v>
      </c>
      <c r="D252" s="26">
        <v>1734000</v>
      </c>
      <c r="E252" s="26">
        <v>111587.85</v>
      </c>
      <c r="F252" s="27">
        <f t="shared" si="12"/>
        <v>612.22727956046515</v>
      </c>
      <c r="G252" s="27">
        <f t="shared" si="13"/>
        <v>6.4352854671280282</v>
      </c>
      <c r="H252" s="28">
        <f t="shared" si="14"/>
        <v>93361.31</v>
      </c>
      <c r="J252" s="39"/>
    </row>
    <row r="253" spans="1:10" ht="12.75" customHeight="1" x14ac:dyDescent="0.25">
      <c r="A253" s="16" t="s">
        <v>324</v>
      </c>
      <c r="B253" s="17" t="s">
        <v>104</v>
      </c>
      <c r="C253" s="18">
        <v>2009280666.3599999</v>
      </c>
      <c r="D253" s="18">
        <v>7180924707</v>
      </c>
      <c r="E253" s="18">
        <v>1712566929.4000001</v>
      </c>
      <c r="F253" s="19">
        <f t="shared" si="12"/>
        <v>85.23283770517115</v>
      </c>
      <c r="G253" s="19">
        <f t="shared" si="13"/>
        <v>23.848835620440102</v>
      </c>
      <c r="H253" s="20">
        <f t="shared" si="14"/>
        <v>-296713736.9599998</v>
      </c>
      <c r="J253" s="39"/>
    </row>
    <row r="254" spans="1:10" ht="12.75" customHeight="1" x14ac:dyDescent="0.25">
      <c r="A254" s="22" t="s">
        <v>325</v>
      </c>
      <c r="B254" s="17" t="s">
        <v>105</v>
      </c>
      <c r="C254" s="18">
        <v>1875718703.49</v>
      </c>
      <c r="D254" s="18">
        <v>6621068858</v>
      </c>
      <c r="E254" s="18">
        <v>1552402079.9100001</v>
      </c>
      <c r="F254" s="19">
        <f t="shared" si="12"/>
        <v>82.763053810870986</v>
      </c>
      <c r="G254" s="19">
        <f t="shared" si="13"/>
        <v>23.446396846247691</v>
      </c>
      <c r="H254" s="20">
        <f t="shared" si="14"/>
        <v>-323316623.57999992</v>
      </c>
      <c r="J254" s="39"/>
    </row>
    <row r="255" spans="1:10" ht="12.75" customHeight="1" x14ac:dyDescent="0.25">
      <c r="A255" s="24" t="s">
        <v>226</v>
      </c>
      <c r="B255" s="25" t="s">
        <v>4</v>
      </c>
      <c r="C255" s="26">
        <v>1868471847.55</v>
      </c>
      <c r="D255" s="26">
        <v>6585358109</v>
      </c>
      <c r="E255" s="26">
        <v>1549691794.3900001</v>
      </c>
      <c r="F255" s="27">
        <f t="shared" si="12"/>
        <v>82.938996186750444</v>
      </c>
      <c r="G255" s="27">
        <f t="shared" si="13"/>
        <v>23.532384552817039</v>
      </c>
      <c r="H255" s="28">
        <f t="shared" si="14"/>
        <v>-318780053.15999985</v>
      </c>
      <c r="J255" s="39"/>
    </row>
    <row r="256" spans="1:10" ht="12.75" customHeight="1" x14ac:dyDescent="0.25">
      <c r="A256" s="24" t="s">
        <v>227</v>
      </c>
      <c r="B256" s="25" t="s">
        <v>5</v>
      </c>
      <c r="C256" s="26">
        <v>7246855.9400000004</v>
      </c>
      <c r="D256" s="26">
        <v>35710749</v>
      </c>
      <c r="E256" s="26">
        <v>2710285.52</v>
      </c>
      <c r="F256" s="27">
        <f t="shared" si="12"/>
        <v>37.399467333691746</v>
      </c>
      <c r="G256" s="27">
        <f t="shared" si="13"/>
        <v>7.5895510340598005</v>
      </c>
      <c r="H256" s="28">
        <f t="shared" si="14"/>
        <v>-4536570.42</v>
      </c>
      <c r="J256" s="39"/>
    </row>
    <row r="257" spans="1:10" ht="12.75" customHeight="1" x14ac:dyDescent="0.25">
      <c r="A257" s="22" t="s">
        <v>326</v>
      </c>
      <c r="B257" s="17" t="s">
        <v>106</v>
      </c>
      <c r="C257" s="18">
        <v>99203823.25</v>
      </c>
      <c r="D257" s="18">
        <v>314670500</v>
      </c>
      <c r="E257" s="18">
        <v>101252800.61</v>
      </c>
      <c r="F257" s="19">
        <f t="shared" si="12"/>
        <v>102.06542176790549</v>
      </c>
      <c r="G257" s="19">
        <f t="shared" si="13"/>
        <v>32.177404812335439</v>
      </c>
      <c r="H257" s="20">
        <f t="shared" si="14"/>
        <v>2048977.3599999994</v>
      </c>
      <c r="J257" s="39"/>
    </row>
    <row r="258" spans="1:10" ht="12.75" customHeight="1" x14ac:dyDescent="0.25">
      <c r="A258" s="24" t="s">
        <v>226</v>
      </c>
      <c r="B258" s="25" t="s">
        <v>4</v>
      </c>
      <c r="C258" s="26">
        <v>99201793.120000005</v>
      </c>
      <c r="D258" s="26">
        <v>314644500</v>
      </c>
      <c r="E258" s="26">
        <v>101241852.34999999</v>
      </c>
      <c r="F258" s="27">
        <f t="shared" si="12"/>
        <v>102.05647414813583</v>
      </c>
      <c r="G258" s="27">
        <f t="shared" si="13"/>
        <v>32.176584160854546</v>
      </c>
      <c r="H258" s="28">
        <f t="shared" si="14"/>
        <v>2040059.2299999893</v>
      </c>
      <c r="J258" s="39"/>
    </row>
    <row r="259" spans="1:10" ht="12.75" customHeight="1" x14ac:dyDescent="0.25">
      <c r="A259" s="24" t="s">
        <v>227</v>
      </c>
      <c r="B259" s="25" t="s">
        <v>5</v>
      </c>
      <c r="C259" s="26">
        <v>2030.13</v>
      </c>
      <c r="D259" s="26">
        <v>26000</v>
      </c>
      <c r="E259" s="26">
        <v>10948.26</v>
      </c>
      <c r="F259" s="27">
        <f t="shared" si="12"/>
        <v>539.28861698511912</v>
      </c>
      <c r="G259" s="27">
        <f t="shared" si="13"/>
        <v>42.108692307692309</v>
      </c>
      <c r="H259" s="28">
        <f t="shared" si="14"/>
        <v>8918.130000000001</v>
      </c>
      <c r="J259" s="39"/>
    </row>
    <row r="260" spans="1:10" ht="12.75" customHeight="1" x14ac:dyDescent="0.25">
      <c r="A260" s="22" t="s">
        <v>327</v>
      </c>
      <c r="B260" s="17" t="s">
        <v>107</v>
      </c>
      <c r="C260" s="18">
        <v>2835561.9</v>
      </c>
      <c r="D260" s="18">
        <v>33121829</v>
      </c>
      <c r="E260" s="18">
        <v>3368830.02</v>
      </c>
      <c r="F260" s="19">
        <f t="shared" si="12"/>
        <v>118.80643550754438</v>
      </c>
      <c r="G260" s="19">
        <f t="shared" si="13"/>
        <v>10.171026545665701</v>
      </c>
      <c r="H260" s="20">
        <f t="shared" si="14"/>
        <v>533268.12000000011</v>
      </c>
      <c r="J260" s="39"/>
    </row>
    <row r="261" spans="1:10" ht="12.75" customHeight="1" x14ac:dyDescent="0.25">
      <c r="A261" s="24" t="s">
        <v>226</v>
      </c>
      <c r="B261" s="25" t="s">
        <v>4</v>
      </c>
      <c r="C261" s="26">
        <v>2389711.89</v>
      </c>
      <c r="D261" s="26">
        <v>22759329</v>
      </c>
      <c r="E261" s="26">
        <v>3246464.08</v>
      </c>
      <c r="F261" s="27">
        <f t="shared" si="12"/>
        <v>135.8516938207141</v>
      </c>
      <c r="G261" s="27">
        <f t="shared" si="13"/>
        <v>14.264322467503327</v>
      </c>
      <c r="H261" s="28">
        <f t="shared" si="14"/>
        <v>856752.19</v>
      </c>
      <c r="J261" s="39"/>
    </row>
    <row r="262" spans="1:10" ht="12.75" customHeight="1" x14ac:dyDescent="0.25">
      <c r="A262" s="24" t="s">
        <v>227</v>
      </c>
      <c r="B262" s="25" t="s">
        <v>5</v>
      </c>
      <c r="C262" s="26">
        <v>445850.01</v>
      </c>
      <c r="D262" s="26">
        <v>10362500</v>
      </c>
      <c r="E262" s="26">
        <v>122365.94</v>
      </c>
      <c r="F262" s="27">
        <f t="shared" si="12"/>
        <v>27.445539364235966</v>
      </c>
      <c r="G262" s="27">
        <f t="shared" si="13"/>
        <v>1.1808534620024127</v>
      </c>
      <c r="H262" s="28">
        <f t="shared" si="14"/>
        <v>-323484.07</v>
      </c>
      <c r="J262" s="39"/>
    </row>
    <row r="263" spans="1:10" ht="12.75" customHeight="1" x14ac:dyDescent="0.25">
      <c r="A263" s="22" t="s">
        <v>328</v>
      </c>
      <c r="B263" s="17" t="s">
        <v>108</v>
      </c>
      <c r="C263" s="18">
        <v>4623202.6100000003</v>
      </c>
      <c r="D263" s="18">
        <v>19946320</v>
      </c>
      <c r="E263" s="18">
        <v>4385480.1900000004</v>
      </c>
      <c r="F263" s="19">
        <f t="shared" si="12"/>
        <v>94.858057497073446</v>
      </c>
      <c r="G263" s="19">
        <f t="shared" si="13"/>
        <v>21.986412481099272</v>
      </c>
      <c r="H263" s="20">
        <f t="shared" si="14"/>
        <v>-237722.41999999993</v>
      </c>
      <c r="J263" s="39"/>
    </row>
    <row r="264" spans="1:10" ht="12.75" customHeight="1" x14ac:dyDescent="0.25">
      <c r="A264" s="24" t="s">
        <v>226</v>
      </c>
      <c r="B264" s="25" t="s">
        <v>4</v>
      </c>
      <c r="C264" s="26">
        <v>4290026.16</v>
      </c>
      <c r="D264" s="26">
        <v>17393320</v>
      </c>
      <c r="E264" s="26">
        <v>4367880.1900000004</v>
      </c>
      <c r="F264" s="27">
        <f t="shared" si="12"/>
        <v>101.81476818780052</v>
      </c>
      <c r="G264" s="27">
        <f t="shared" si="13"/>
        <v>25.112400565274491</v>
      </c>
      <c r="H264" s="28">
        <f t="shared" si="14"/>
        <v>77854.030000000261</v>
      </c>
      <c r="J264" s="39"/>
    </row>
    <row r="265" spans="1:10" ht="12.75" customHeight="1" x14ac:dyDescent="0.25">
      <c r="A265" s="24" t="s">
        <v>227</v>
      </c>
      <c r="B265" s="25" t="s">
        <v>5</v>
      </c>
      <c r="C265" s="26">
        <v>333176.45</v>
      </c>
      <c r="D265" s="26">
        <v>2553000</v>
      </c>
      <c r="E265" s="26">
        <v>17600</v>
      </c>
      <c r="F265" s="27">
        <f t="shared" si="12"/>
        <v>5.2824862021310333</v>
      </c>
      <c r="G265" s="27">
        <f t="shared" si="13"/>
        <v>0.68938503721112421</v>
      </c>
      <c r="H265" s="28">
        <f t="shared" si="14"/>
        <v>-315576.45</v>
      </c>
      <c r="J265" s="39"/>
    </row>
    <row r="266" spans="1:10" ht="12.75" customHeight="1" x14ac:dyDescent="0.25">
      <c r="A266" s="22" t="s">
        <v>448</v>
      </c>
      <c r="B266" s="17" t="s">
        <v>449</v>
      </c>
      <c r="C266" s="18"/>
      <c r="D266" s="18">
        <v>86675200</v>
      </c>
      <c r="E266" s="40">
        <v>23036494.57</v>
      </c>
      <c r="F266" s="27" t="str">
        <f t="shared" ref="F266:F268" si="15">IF(C266=0,"x",E266/C266*100)</f>
        <v>x</v>
      </c>
      <c r="G266" s="27">
        <f t="shared" ref="G266:G268" si="16">IF(D266=0,"x",E266/D266*100)</f>
        <v>26.57795375147678</v>
      </c>
      <c r="H266" s="28">
        <f t="shared" ref="H266:H268" si="17">+E266-C266</f>
        <v>23036494.57</v>
      </c>
      <c r="J266" s="39"/>
    </row>
    <row r="267" spans="1:10" ht="12.75" customHeight="1" x14ac:dyDescent="0.25">
      <c r="A267" s="24" t="s">
        <v>226</v>
      </c>
      <c r="B267" s="25" t="s">
        <v>4</v>
      </c>
      <c r="C267" s="26"/>
      <c r="D267" s="26">
        <v>78900000</v>
      </c>
      <c r="E267" s="26">
        <v>22469415.539999999</v>
      </c>
      <c r="F267" s="27" t="str">
        <f t="shared" si="15"/>
        <v>x</v>
      </c>
      <c r="G267" s="27">
        <f t="shared" si="16"/>
        <v>28.478346692015212</v>
      </c>
      <c r="H267" s="28">
        <f t="shared" si="17"/>
        <v>22469415.539999999</v>
      </c>
      <c r="J267" s="39"/>
    </row>
    <row r="268" spans="1:10" ht="12.75" customHeight="1" x14ac:dyDescent="0.25">
      <c r="A268" s="24" t="s">
        <v>227</v>
      </c>
      <c r="B268" s="25" t="s">
        <v>450</v>
      </c>
      <c r="C268" s="26"/>
      <c r="D268" s="26">
        <v>7775200</v>
      </c>
      <c r="E268" s="26">
        <v>567079.03</v>
      </c>
      <c r="F268" s="27" t="str">
        <f t="shared" si="15"/>
        <v>x</v>
      </c>
      <c r="G268" s="27">
        <f t="shared" si="16"/>
        <v>7.2934333521967281</v>
      </c>
      <c r="H268" s="28">
        <f t="shared" si="17"/>
        <v>567079.03</v>
      </c>
      <c r="J268" s="39"/>
    </row>
    <row r="269" spans="1:10" ht="12.75" customHeight="1" x14ac:dyDescent="0.25">
      <c r="A269" s="22" t="s">
        <v>329</v>
      </c>
      <c r="B269" s="17" t="s">
        <v>109</v>
      </c>
      <c r="C269" s="18">
        <v>1459070.28</v>
      </c>
      <c r="D269" s="18">
        <v>5712000</v>
      </c>
      <c r="E269" s="18">
        <v>1499553.91</v>
      </c>
      <c r="F269" s="19">
        <f t="shared" si="12"/>
        <v>102.77461823154948</v>
      </c>
      <c r="G269" s="19">
        <f t="shared" si="13"/>
        <v>26.25269450280112</v>
      </c>
      <c r="H269" s="20">
        <f t="shared" si="14"/>
        <v>40483.629999999888</v>
      </c>
      <c r="J269" s="39"/>
    </row>
    <row r="270" spans="1:10" ht="12.75" customHeight="1" x14ac:dyDescent="0.25">
      <c r="A270" s="24" t="s">
        <v>226</v>
      </c>
      <c r="B270" s="25" t="s">
        <v>4</v>
      </c>
      <c r="C270" s="26">
        <v>1457887.78</v>
      </c>
      <c r="D270" s="26">
        <v>5577000</v>
      </c>
      <c r="E270" s="26">
        <v>1495083.93</v>
      </c>
      <c r="F270" s="27">
        <f t="shared" si="12"/>
        <v>102.55137264405907</v>
      </c>
      <c r="G270" s="27">
        <f t="shared" si="13"/>
        <v>26.808031737493277</v>
      </c>
      <c r="H270" s="28">
        <f t="shared" si="14"/>
        <v>37196.149999999907</v>
      </c>
      <c r="J270" s="39"/>
    </row>
    <row r="271" spans="1:10" ht="12.75" customHeight="1" x14ac:dyDescent="0.25">
      <c r="A271" s="24" t="s">
        <v>227</v>
      </c>
      <c r="B271" s="25" t="s">
        <v>5</v>
      </c>
      <c r="C271" s="26">
        <v>1182.5</v>
      </c>
      <c r="D271" s="26">
        <v>135000</v>
      </c>
      <c r="E271" s="26">
        <v>4469.9799999999996</v>
      </c>
      <c r="F271" s="27">
        <f t="shared" si="12"/>
        <v>378.01099365750525</v>
      </c>
      <c r="G271" s="27">
        <f t="shared" si="13"/>
        <v>3.311096296296296</v>
      </c>
      <c r="H271" s="28">
        <f t="shared" si="14"/>
        <v>3287.4799999999996</v>
      </c>
      <c r="J271" s="39"/>
    </row>
    <row r="272" spans="1:10" ht="12.75" customHeight="1" x14ac:dyDescent="0.25">
      <c r="A272" s="22" t="s">
        <v>330</v>
      </c>
      <c r="B272" s="17" t="s">
        <v>110</v>
      </c>
      <c r="C272" s="18">
        <v>640853.98</v>
      </c>
      <c r="D272" s="18">
        <v>3200000</v>
      </c>
      <c r="E272" s="18">
        <v>759185.46</v>
      </c>
      <c r="F272" s="19">
        <f t="shared" si="12"/>
        <v>118.46465555226793</v>
      </c>
      <c r="G272" s="19">
        <f t="shared" si="13"/>
        <v>23.724545624999998</v>
      </c>
      <c r="H272" s="20">
        <f t="shared" si="14"/>
        <v>118331.47999999998</v>
      </c>
      <c r="J272" s="39"/>
    </row>
    <row r="273" spans="1:10" ht="12.75" customHeight="1" x14ac:dyDescent="0.25">
      <c r="A273" s="24" t="s">
        <v>226</v>
      </c>
      <c r="B273" s="25" t="s">
        <v>4</v>
      </c>
      <c r="C273" s="26">
        <v>635853.98</v>
      </c>
      <c r="D273" s="26">
        <v>3175000</v>
      </c>
      <c r="E273" s="26">
        <v>759185.46</v>
      </c>
      <c r="F273" s="27">
        <f t="shared" si="12"/>
        <v>119.39619533402936</v>
      </c>
      <c r="G273" s="27">
        <f t="shared" si="13"/>
        <v>23.911353070866141</v>
      </c>
      <c r="H273" s="28">
        <f t="shared" si="14"/>
        <v>123331.47999999998</v>
      </c>
      <c r="J273" s="39"/>
    </row>
    <row r="274" spans="1:10" ht="12.75" customHeight="1" x14ac:dyDescent="0.25">
      <c r="A274" s="24" t="s">
        <v>227</v>
      </c>
      <c r="B274" s="25" t="s">
        <v>5</v>
      </c>
      <c r="C274" s="26">
        <v>5000</v>
      </c>
      <c r="D274" s="26">
        <v>25000</v>
      </c>
      <c r="E274" s="26"/>
      <c r="F274" s="27">
        <f t="shared" si="12"/>
        <v>0</v>
      </c>
      <c r="G274" s="27">
        <f t="shared" si="13"/>
        <v>0</v>
      </c>
      <c r="H274" s="28">
        <f t="shared" si="14"/>
        <v>-5000</v>
      </c>
      <c r="J274" s="39"/>
    </row>
    <row r="275" spans="1:10" ht="12.75" customHeight="1" x14ac:dyDescent="0.25">
      <c r="A275" s="22" t="s">
        <v>331</v>
      </c>
      <c r="B275" s="17" t="s">
        <v>111</v>
      </c>
      <c r="C275" s="18">
        <v>24799450.850000001</v>
      </c>
      <c r="D275" s="18">
        <v>96530000</v>
      </c>
      <c r="E275" s="18">
        <v>25862504.73</v>
      </c>
      <c r="F275" s="19">
        <f t="shared" si="12"/>
        <v>104.28660249950654</v>
      </c>
      <c r="G275" s="19">
        <f t="shared" si="13"/>
        <v>26.792193856832075</v>
      </c>
      <c r="H275" s="20">
        <f t="shared" si="14"/>
        <v>1063053.879999999</v>
      </c>
      <c r="J275" s="39"/>
    </row>
    <row r="276" spans="1:10" ht="12.75" customHeight="1" x14ac:dyDescent="0.25">
      <c r="A276" s="24" t="s">
        <v>226</v>
      </c>
      <c r="B276" s="25" t="s">
        <v>4</v>
      </c>
      <c r="C276" s="26">
        <v>24614393.350000001</v>
      </c>
      <c r="D276" s="26">
        <v>79042000</v>
      </c>
      <c r="E276" s="26">
        <v>25216510.199999999</v>
      </c>
      <c r="F276" s="27">
        <f t="shared" si="12"/>
        <v>102.44619821190921</v>
      </c>
      <c r="G276" s="27">
        <f t="shared" si="13"/>
        <v>31.902672250196098</v>
      </c>
      <c r="H276" s="28">
        <f t="shared" si="14"/>
        <v>602116.84999999776</v>
      </c>
      <c r="J276" s="39"/>
    </row>
    <row r="277" spans="1:10" ht="12.75" customHeight="1" x14ac:dyDescent="0.25">
      <c r="A277" s="24" t="s">
        <v>227</v>
      </c>
      <c r="B277" s="25" t="s">
        <v>5</v>
      </c>
      <c r="C277" s="26">
        <v>185057.5</v>
      </c>
      <c r="D277" s="26">
        <v>17488000</v>
      </c>
      <c r="E277" s="26">
        <v>645994.53</v>
      </c>
      <c r="F277" s="27">
        <f t="shared" si="12"/>
        <v>349.07773529848834</v>
      </c>
      <c r="G277" s="27">
        <f t="shared" si="13"/>
        <v>3.6939302950594692</v>
      </c>
      <c r="H277" s="28">
        <f t="shared" si="14"/>
        <v>460937.03</v>
      </c>
      <c r="J277" s="39"/>
    </row>
    <row r="278" spans="1:10" ht="12.75" customHeight="1" x14ac:dyDescent="0.25">
      <c r="A278" s="16" t="s">
        <v>332</v>
      </c>
      <c r="B278" s="17" t="s">
        <v>112</v>
      </c>
      <c r="C278" s="18">
        <v>104040040.13</v>
      </c>
      <c r="D278" s="18">
        <v>724070324</v>
      </c>
      <c r="E278" s="18">
        <v>200869569.59</v>
      </c>
      <c r="F278" s="19">
        <f t="shared" si="12"/>
        <v>193.06948492043031</v>
      </c>
      <c r="G278" s="19">
        <f t="shared" si="13"/>
        <v>27.741721063823078</v>
      </c>
      <c r="H278" s="20">
        <f t="shared" si="14"/>
        <v>96829529.460000008</v>
      </c>
      <c r="J278" s="39"/>
    </row>
    <row r="279" spans="1:10" ht="12.75" customHeight="1" x14ac:dyDescent="0.25">
      <c r="A279" s="22" t="s">
        <v>333</v>
      </c>
      <c r="B279" s="17" t="s">
        <v>113</v>
      </c>
      <c r="C279" s="18">
        <v>28958108.870000001</v>
      </c>
      <c r="D279" s="18">
        <v>357472880</v>
      </c>
      <c r="E279" s="18">
        <v>76711766.939999998</v>
      </c>
      <c r="F279" s="19">
        <f t="shared" si="12"/>
        <v>264.90599674301177</v>
      </c>
      <c r="G279" s="19">
        <f t="shared" si="13"/>
        <v>21.4594648242966</v>
      </c>
      <c r="H279" s="20">
        <f t="shared" si="14"/>
        <v>47753658.069999993</v>
      </c>
      <c r="J279" s="39"/>
    </row>
    <row r="280" spans="1:10" ht="12.75" customHeight="1" x14ac:dyDescent="0.25">
      <c r="A280" s="24" t="s">
        <v>226</v>
      </c>
      <c r="B280" s="25" t="s">
        <v>4</v>
      </c>
      <c r="C280" s="26">
        <v>28920372.309999999</v>
      </c>
      <c r="D280" s="26">
        <v>349188880</v>
      </c>
      <c r="E280" s="26">
        <v>76350449.439999998</v>
      </c>
      <c r="F280" s="27">
        <f t="shared" si="12"/>
        <v>264.00230474764589</v>
      </c>
      <c r="G280" s="27">
        <f t="shared" si="13"/>
        <v>21.865086150509718</v>
      </c>
      <c r="H280" s="28">
        <f t="shared" si="14"/>
        <v>47430077.129999995</v>
      </c>
      <c r="J280" s="39"/>
    </row>
    <row r="281" spans="1:10" ht="12.75" customHeight="1" x14ac:dyDescent="0.25">
      <c r="A281" s="24" t="s">
        <v>227</v>
      </c>
      <c r="B281" s="25" t="s">
        <v>5</v>
      </c>
      <c r="C281" s="26">
        <v>37736.559999999998</v>
      </c>
      <c r="D281" s="26">
        <v>8284000</v>
      </c>
      <c r="E281" s="26">
        <v>361317.5</v>
      </c>
      <c r="F281" s="27">
        <f t="shared" si="12"/>
        <v>957.47333620234599</v>
      </c>
      <c r="G281" s="27">
        <f t="shared" si="13"/>
        <v>4.3616308546595848</v>
      </c>
      <c r="H281" s="28">
        <f t="shared" si="14"/>
        <v>323580.94</v>
      </c>
      <c r="J281" s="39"/>
    </row>
    <row r="282" spans="1:10" ht="12.75" customHeight="1" x14ac:dyDescent="0.25">
      <c r="A282" s="22" t="s">
        <v>334</v>
      </c>
      <c r="B282" s="17" t="s">
        <v>114</v>
      </c>
      <c r="C282" s="18">
        <v>1622275.24</v>
      </c>
      <c r="D282" s="18">
        <v>12922000</v>
      </c>
      <c r="E282" s="18">
        <v>2041918.76</v>
      </c>
      <c r="F282" s="19">
        <f t="shared" si="12"/>
        <v>125.86759075482161</v>
      </c>
      <c r="G282" s="19">
        <f t="shared" si="13"/>
        <v>15.801878656554713</v>
      </c>
      <c r="H282" s="20">
        <f t="shared" si="14"/>
        <v>419643.52</v>
      </c>
      <c r="J282" s="39"/>
    </row>
    <row r="283" spans="1:10" ht="12.75" customHeight="1" x14ac:dyDescent="0.25">
      <c r="A283" s="24" t="s">
        <v>226</v>
      </c>
      <c r="B283" s="25" t="s">
        <v>4</v>
      </c>
      <c r="C283" s="26">
        <v>1606309.74</v>
      </c>
      <c r="D283" s="26">
        <v>11612000</v>
      </c>
      <c r="E283" s="26">
        <v>2032018.76</v>
      </c>
      <c r="F283" s="27">
        <f t="shared" si="12"/>
        <v>126.5022996125268</v>
      </c>
      <c r="G283" s="27">
        <f t="shared" si="13"/>
        <v>17.499300378918363</v>
      </c>
      <c r="H283" s="28">
        <f t="shared" si="14"/>
        <v>425709.02</v>
      </c>
      <c r="J283" s="39"/>
    </row>
    <row r="284" spans="1:10" ht="12.75" customHeight="1" x14ac:dyDescent="0.25">
      <c r="A284" s="24" t="s">
        <v>227</v>
      </c>
      <c r="B284" s="25" t="s">
        <v>5</v>
      </c>
      <c r="C284" s="26">
        <v>15965.5</v>
      </c>
      <c r="D284" s="26">
        <v>1310000</v>
      </c>
      <c r="E284" s="26">
        <v>9900</v>
      </c>
      <c r="F284" s="27">
        <f t="shared" si="12"/>
        <v>62.008706272900938</v>
      </c>
      <c r="G284" s="27">
        <f t="shared" si="13"/>
        <v>0.75572519083969458</v>
      </c>
      <c r="H284" s="28">
        <f t="shared" si="14"/>
        <v>-6065.5</v>
      </c>
      <c r="J284" s="39"/>
    </row>
    <row r="285" spans="1:10" ht="12.75" customHeight="1" x14ac:dyDescent="0.25">
      <c r="A285" s="22" t="s">
        <v>335</v>
      </c>
      <c r="B285" s="17" t="s">
        <v>115</v>
      </c>
      <c r="C285" s="18">
        <v>7375967.5599999996</v>
      </c>
      <c r="D285" s="18">
        <v>22600000</v>
      </c>
      <c r="E285" s="18">
        <v>4977858.59</v>
      </c>
      <c r="F285" s="19">
        <f t="shared" si="12"/>
        <v>67.48753366263449</v>
      </c>
      <c r="G285" s="19">
        <f t="shared" si="13"/>
        <v>22.025922964601769</v>
      </c>
      <c r="H285" s="20">
        <f t="shared" si="14"/>
        <v>-2398108.9699999997</v>
      </c>
      <c r="J285" s="39"/>
    </row>
    <row r="286" spans="1:10" ht="12.75" customHeight="1" x14ac:dyDescent="0.25">
      <c r="A286" s="24" t="s">
        <v>226</v>
      </c>
      <c r="B286" s="25" t="s">
        <v>4</v>
      </c>
      <c r="C286" s="26">
        <v>7375967.5599999996</v>
      </c>
      <c r="D286" s="26">
        <v>22366800</v>
      </c>
      <c r="E286" s="26">
        <v>4977858.59</v>
      </c>
      <c r="F286" s="27">
        <f t="shared" si="12"/>
        <v>67.48753366263449</v>
      </c>
      <c r="G286" s="27">
        <f t="shared" si="13"/>
        <v>22.255568923583166</v>
      </c>
      <c r="H286" s="28">
        <f t="shared" si="14"/>
        <v>-2398108.9699999997</v>
      </c>
      <c r="J286" s="39"/>
    </row>
    <row r="287" spans="1:10" ht="12.75" customHeight="1" x14ac:dyDescent="0.25">
      <c r="A287" s="24" t="s">
        <v>227</v>
      </c>
      <c r="B287" s="25" t="s">
        <v>5</v>
      </c>
      <c r="C287" s="26"/>
      <c r="D287" s="26">
        <v>233200</v>
      </c>
      <c r="E287" s="26"/>
      <c r="F287" s="27" t="str">
        <f t="shared" si="12"/>
        <v>x</v>
      </c>
      <c r="G287" s="27">
        <f t="shared" si="13"/>
        <v>0</v>
      </c>
      <c r="H287" s="28">
        <f t="shared" si="14"/>
        <v>0</v>
      </c>
      <c r="J287" s="39"/>
    </row>
    <row r="288" spans="1:10" ht="12.75" customHeight="1" x14ac:dyDescent="0.25">
      <c r="A288" s="22" t="s">
        <v>336</v>
      </c>
      <c r="B288" s="17" t="s">
        <v>116</v>
      </c>
      <c r="C288" s="18">
        <v>15464274.58</v>
      </c>
      <c r="D288" s="18">
        <v>92544904</v>
      </c>
      <c r="E288" s="18">
        <v>48863514.289999999</v>
      </c>
      <c r="F288" s="19">
        <f t="shared" si="12"/>
        <v>315.97676332774995</v>
      </c>
      <c r="G288" s="19">
        <f t="shared" si="13"/>
        <v>52.799789267705108</v>
      </c>
      <c r="H288" s="20">
        <f t="shared" si="14"/>
        <v>33399239.710000001</v>
      </c>
      <c r="J288" s="39"/>
    </row>
    <row r="289" spans="1:10" ht="12.75" customHeight="1" x14ac:dyDescent="0.25">
      <c r="A289" s="24" t="s">
        <v>226</v>
      </c>
      <c r="B289" s="25" t="s">
        <v>4</v>
      </c>
      <c r="C289" s="26">
        <v>14963298.33</v>
      </c>
      <c r="D289" s="26">
        <v>81115000</v>
      </c>
      <c r="E289" s="26">
        <v>48794906.789999999</v>
      </c>
      <c r="F289" s="27">
        <f t="shared" si="12"/>
        <v>326.0972662168395</v>
      </c>
      <c r="G289" s="27">
        <f t="shared" si="13"/>
        <v>60.155220107255126</v>
      </c>
      <c r="H289" s="28">
        <f t="shared" si="14"/>
        <v>33831608.460000001</v>
      </c>
      <c r="J289" s="39"/>
    </row>
    <row r="290" spans="1:10" ht="12.75" customHeight="1" x14ac:dyDescent="0.25">
      <c r="A290" s="24" t="s">
        <v>227</v>
      </c>
      <c r="B290" s="25" t="s">
        <v>5</v>
      </c>
      <c r="C290" s="26">
        <v>500976.25</v>
      </c>
      <c r="D290" s="26">
        <v>11429904</v>
      </c>
      <c r="E290" s="26">
        <v>68607.5</v>
      </c>
      <c r="F290" s="27">
        <f t="shared" si="12"/>
        <v>13.694760979188136</v>
      </c>
      <c r="G290" s="27">
        <f t="shared" si="13"/>
        <v>0.60024563635880057</v>
      </c>
      <c r="H290" s="28">
        <f t="shared" si="14"/>
        <v>-432368.75</v>
      </c>
      <c r="J290" s="39"/>
    </row>
    <row r="291" spans="1:10" ht="12.75" customHeight="1" x14ac:dyDescent="0.25">
      <c r="A291" s="22" t="s">
        <v>337</v>
      </c>
      <c r="B291" s="17" t="s">
        <v>117</v>
      </c>
      <c r="C291" s="18">
        <v>50455718.909999996</v>
      </c>
      <c r="D291" s="18">
        <v>235949940</v>
      </c>
      <c r="E291" s="18">
        <v>68047137.030000001</v>
      </c>
      <c r="F291" s="19">
        <f t="shared" si="12"/>
        <v>134.86506287102668</v>
      </c>
      <c r="G291" s="19">
        <f t="shared" si="13"/>
        <v>28.839650067298173</v>
      </c>
      <c r="H291" s="20">
        <f t="shared" si="14"/>
        <v>17591418.120000005</v>
      </c>
      <c r="J291" s="39"/>
    </row>
    <row r="292" spans="1:10" ht="12.75" customHeight="1" x14ac:dyDescent="0.25">
      <c r="A292" s="24" t="s">
        <v>226</v>
      </c>
      <c r="B292" s="25" t="s">
        <v>4</v>
      </c>
      <c r="C292" s="26">
        <v>48733006.490000002</v>
      </c>
      <c r="D292" s="26">
        <v>213778690</v>
      </c>
      <c r="E292" s="26">
        <v>65085950.979999997</v>
      </c>
      <c r="F292" s="27">
        <f t="shared" si="12"/>
        <v>133.55619869944942</v>
      </c>
      <c r="G292" s="27">
        <f t="shared" si="13"/>
        <v>30.445481249791545</v>
      </c>
      <c r="H292" s="28">
        <f t="shared" si="14"/>
        <v>16352944.489999995</v>
      </c>
      <c r="J292" s="39"/>
    </row>
    <row r="293" spans="1:10" ht="12.75" customHeight="1" x14ac:dyDescent="0.25">
      <c r="A293" s="24" t="s">
        <v>227</v>
      </c>
      <c r="B293" s="25" t="s">
        <v>5</v>
      </c>
      <c r="C293" s="26">
        <v>1722712.42</v>
      </c>
      <c r="D293" s="26">
        <v>22171250</v>
      </c>
      <c r="E293" s="26">
        <v>2961186.05</v>
      </c>
      <c r="F293" s="27">
        <f t="shared" si="12"/>
        <v>171.89090968532054</v>
      </c>
      <c r="G293" s="27">
        <f t="shared" si="13"/>
        <v>13.355972486891806</v>
      </c>
      <c r="H293" s="28">
        <f t="shared" si="14"/>
        <v>1238473.6299999999</v>
      </c>
      <c r="J293" s="39"/>
    </row>
    <row r="294" spans="1:10" ht="12.75" customHeight="1" x14ac:dyDescent="0.25">
      <c r="A294" s="22" t="s">
        <v>338</v>
      </c>
      <c r="B294" s="17" t="s">
        <v>118</v>
      </c>
      <c r="C294" s="18">
        <v>163694.97</v>
      </c>
      <c r="D294" s="18">
        <v>2580600</v>
      </c>
      <c r="E294" s="18">
        <v>227373.98</v>
      </c>
      <c r="F294" s="19">
        <f t="shared" si="12"/>
        <v>138.90101815590305</v>
      </c>
      <c r="G294" s="19">
        <f t="shared" si="13"/>
        <v>8.8108959156785254</v>
      </c>
      <c r="H294" s="20">
        <f t="shared" si="14"/>
        <v>63679.010000000009</v>
      </c>
      <c r="J294" s="39"/>
    </row>
    <row r="295" spans="1:10" ht="12.75" customHeight="1" x14ac:dyDescent="0.25">
      <c r="A295" s="24" t="s">
        <v>226</v>
      </c>
      <c r="B295" s="25" t="s">
        <v>4</v>
      </c>
      <c r="C295" s="26">
        <v>163694.97</v>
      </c>
      <c r="D295" s="26">
        <v>2580600</v>
      </c>
      <c r="E295" s="26">
        <v>227373.98</v>
      </c>
      <c r="F295" s="27">
        <f t="shared" si="12"/>
        <v>138.90101815590305</v>
      </c>
      <c r="G295" s="27">
        <f t="shared" si="13"/>
        <v>8.8108959156785254</v>
      </c>
      <c r="H295" s="28">
        <f t="shared" si="14"/>
        <v>63679.010000000009</v>
      </c>
      <c r="J295" s="39"/>
    </row>
    <row r="296" spans="1:10" ht="12.75" customHeight="1" x14ac:dyDescent="0.25">
      <c r="A296" s="16" t="s">
        <v>339</v>
      </c>
      <c r="B296" s="17" t="s">
        <v>119</v>
      </c>
      <c r="C296" s="18">
        <v>416729371.19</v>
      </c>
      <c r="D296" s="18">
        <v>3225133639</v>
      </c>
      <c r="E296" s="18">
        <v>294111089.31</v>
      </c>
      <c r="F296" s="19">
        <f t="shared" si="12"/>
        <v>70.576040385669273</v>
      </c>
      <c r="G296" s="19">
        <f t="shared" si="13"/>
        <v>9.1193458079831213</v>
      </c>
      <c r="H296" s="20">
        <f t="shared" si="14"/>
        <v>-122618281.88</v>
      </c>
      <c r="J296" s="39"/>
    </row>
    <row r="297" spans="1:10" ht="12.75" customHeight="1" x14ac:dyDescent="0.25">
      <c r="A297" s="22" t="s">
        <v>340</v>
      </c>
      <c r="B297" s="17" t="s">
        <v>120</v>
      </c>
      <c r="C297" s="18">
        <v>129254416.48</v>
      </c>
      <c r="D297" s="18">
        <v>1567147461</v>
      </c>
      <c r="E297" s="18">
        <v>124043352</v>
      </c>
      <c r="F297" s="19">
        <f t="shared" si="12"/>
        <v>95.968366403320289</v>
      </c>
      <c r="G297" s="19">
        <f t="shared" si="13"/>
        <v>7.9152316605131512</v>
      </c>
      <c r="H297" s="20">
        <f t="shared" si="14"/>
        <v>-5211064.4800000042</v>
      </c>
      <c r="J297" s="39"/>
    </row>
    <row r="298" spans="1:10" ht="12.75" customHeight="1" x14ac:dyDescent="0.25">
      <c r="A298" s="24" t="s">
        <v>226</v>
      </c>
      <c r="B298" s="25" t="s">
        <v>4</v>
      </c>
      <c r="C298" s="26">
        <v>129150342.11</v>
      </c>
      <c r="D298" s="26">
        <v>1522329142</v>
      </c>
      <c r="E298" s="26">
        <v>123986096.06999999</v>
      </c>
      <c r="F298" s="27">
        <f t="shared" si="12"/>
        <v>96.001368671868079</v>
      </c>
      <c r="G298" s="27">
        <f t="shared" si="13"/>
        <v>8.1444999408675827</v>
      </c>
      <c r="H298" s="28">
        <f t="shared" si="14"/>
        <v>-5164246.0400000066</v>
      </c>
      <c r="J298" s="39"/>
    </row>
    <row r="299" spans="1:10" ht="12.75" customHeight="1" x14ac:dyDescent="0.25">
      <c r="A299" s="24" t="s">
        <v>227</v>
      </c>
      <c r="B299" s="25" t="s">
        <v>5</v>
      </c>
      <c r="C299" s="26">
        <v>104074.37</v>
      </c>
      <c r="D299" s="26">
        <v>44818319</v>
      </c>
      <c r="E299" s="26">
        <v>57255.93</v>
      </c>
      <c r="F299" s="27">
        <f t="shared" si="12"/>
        <v>55.014438232967443</v>
      </c>
      <c r="G299" s="27">
        <f t="shared" si="13"/>
        <v>0.12775117692388238</v>
      </c>
      <c r="H299" s="28">
        <f t="shared" si="14"/>
        <v>-46818.439999999995</v>
      </c>
      <c r="J299" s="39"/>
    </row>
    <row r="300" spans="1:10" ht="12.75" customHeight="1" x14ac:dyDescent="0.25">
      <c r="A300" s="22" t="s">
        <v>341</v>
      </c>
      <c r="B300" s="17" t="s">
        <v>121</v>
      </c>
      <c r="C300" s="18">
        <v>128010728.16</v>
      </c>
      <c r="D300" s="18">
        <v>947422928</v>
      </c>
      <c r="E300" s="18">
        <v>43025013.07</v>
      </c>
      <c r="F300" s="19">
        <f t="shared" ref="F300:F359" si="18">IF(C300=0,"x",E300/C300*100)</f>
        <v>33.610474441035322</v>
      </c>
      <c r="G300" s="19">
        <f t="shared" ref="G300:G359" si="19">IF(D300=0,"x",E300/D300*100)</f>
        <v>4.5412678750371134</v>
      </c>
      <c r="H300" s="20">
        <f t="shared" ref="H300:H360" si="20">+E300-C300</f>
        <v>-84985715.090000004</v>
      </c>
      <c r="J300" s="39"/>
    </row>
    <row r="301" spans="1:10" ht="12.75" customHeight="1" x14ac:dyDescent="0.25">
      <c r="A301" s="24" t="s">
        <v>226</v>
      </c>
      <c r="B301" s="25" t="s">
        <v>4</v>
      </c>
      <c r="C301" s="26">
        <v>104375652.19</v>
      </c>
      <c r="D301" s="26">
        <v>528561817</v>
      </c>
      <c r="E301" s="26">
        <v>36853362.539999999</v>
      </c>
      <c r="F301" s="27">
        <f t="shared" si="18"/>
        <v>35.308390191338937</v>
      </c>
      <c r="G301" s="27">
        <f t="shared" si="19"/>
        <v>6.9723845640556368</v>
      </c>
      <c r="H301" s="28">
        <f t="shared" si="20"/>
        <v>-67522289.650000006</v>
      </c>
      <c r="J301" s="39"/>
    </row>
    <row r="302" spans="1:10" ht="12.75" customHeight="1" x14ac:dyDescent="0.25">
      <c r="A302" s="24" t="s">
        <v>227</v>
      </c>
      <c r="B302" s="25" t="s">
        <v>5</v>
      </c>
      <c r="C302" s="26">
        <v>23635075.969999999</v>
      </c>
      <c r="D302" s="26">
        <v>418861111</v>
      </c>
      <c r="E302" s="26">
        <v>6171650.5300000003</v>
      </c>
      <c r="F302" s="27">
        <f t="shared" si="18"/>
        <v>26.112251713655059</v>
      </c>
      <c r="G302" s="27">
        <f t="shared" si="19"/>
        <v>1.4734360311621291</v>
      </c>
      <c r="H302" s="28">
        <f t="shared" si="20"/>
        <v>-17463425.439999998</v>
      </c>
      <c r="J302" s="39"/>
    </row>
    <row r="303" spans="1:10" ht="12.75" customHeight="1" x14ac:dyDescent="0.25">
      <c r="A303" s="22" t="s">
        <v>342</v>
      </c>
      <c r="B303" s="17" t="s">
        <v>122</v>
      </c>
      <c r="C303" s="18">
        <v>41206613.689999998</v>
      </c>
      <c r="D303" s="18">
        <v>164110875</v>
      </c>
      <c r="E303" s="18">
        <v>41998800.479999997</v>
      </c>
      <c r="F303" s="19">
        <f t="shared" si="18"/>
        <v>101.9224748627967</v>
      </c>
      <c r="G303" s="19">
        <f t="shared" si="19"/>
        <v>25.591722961686724</v>
      </c>
      <c r="H303" s="20">
        <f t="shared" si="20"/>
        <v>792186.78999999911</v>
      </c>
      <c r="J303" s="39"/>
    </row>
    <row r="304" spans="1:10" ht="12.75" customHeight="1" x14ac:dyDescent="0.25">
      <c r="A304" s="24" t="s">
        <v>226</v>
      </c>
      <c r="B304" s="25" t="s">
        <v>4</v>
      </c>
      <c r="C304" s="26">
        <v>39747103.25</v>
      </c>
      <c r="D304" s="26">
        <v>120279706</v>
      </c>
      <c r="E304" s="26">
        <v>40374066.310000002</v>
      </c>
      <c r="F304" s="27">
        <f t="shared" si="18"/>
        <v>101.57738051011303</v>
      </c>
      <c r="G304" s="27">
        <f t="shared" si="19"/>
        <v>33.566814928862563</v>
      </c>
      <c r="H304" s="28">
        <f t="shared" si="20"/>
        <v>626963.06000000238</v>
      </c>
      <c r="J304" s="39"/>
    </row>
    <row r="305" spans="1:10" ht="12.75" customHeight="1" x14ac:dyDescent="0.25">
      <c r="A305" s="24" t="s">
        <v>227</v>
      </c>
      <c r="B305" s="25" t="s">
        <v>5</v>
      </c>
      <c r="C305" s="26">
        <v>1459510.44</v>
      </c>
      <c r="D305" s="26">
        <v>43831169</v>
      </c>
      <c r="E305" s="26">
        <v>1624734.17</v>
      </c>
      <c r="F305" s="27">
        <f t="shared" si="18"/>
        <v>111.32048976641784</v>
      </c>
      <c r="G305" s="27">
        <f t="shared" si="19"/>
        <v>3.7068009069071373</v>
      </c>
      <c r="H305" s="28">
        <f t="shared" si="20"/>
        <v>165223.72999999998</v>
      </c>
      <c r="J305" s="39"/>
    </row>
    <row r="306" spans="1:10" ht="12.75" customHeight="1" x14ac:dyDescent="0.25">
      <c r="A306" s="22" t="s">
        <v>343</v>
      </c>
      <c r="B306" s="17" t="s">
        <v>123</v>
      </c>
      <c r="C306" s="18">
        <v>10862661.66</v>
      </c>
      <c r="D306" s="18">
        <v>77273912</v>
      </c>
      <c r="E306" s="18">
        <v>9449640.3699999992</v>
      </c>
      <c r="F306" s="19">
        <f t="shared" si="18"/>
        <v>86.991942359732846</v>
      </c>
      <c r="G306" s="19">
        <f t="shared" si="19"/>
        <v>12.228758872722787</v>
      </c>
      <c r="H306" s="20">
        <f t="shared" si="20"/>
        <v>-1413021.290000001</v>
      </c>
      <c r="J306" s="39"/>
    </row>
    <row r="307" spans="1:10" ht="12.75" customHeight="1" x14ac:dyDescent="0.25">
      <c r="A307" s="24" t="s">
        <v>226</v>
      </c>
      <c r="B307" s="25" t="s">
        <v>4</v>
      </c>
      <c r="C307" s="26">
        <v>10839039.82</v>
      </c>
      <c r="D307" s="26">
        <v>74051187</v>
      </c>
      <c r="E307" s="26">
        <v>9363706.4499999993</v>
      </c>
      <c r="F307" s="27">
        <f t="shared" si="18"/>
        <v>86.388707906785783</v>
      </c>
      <c r="G307" s="27">
        <f t="shared" si="19"/>
        <v>12.644910675098291</v>
      </c>
      <c r="H307" s="28">
        <f t="shared" si="20"/>
        <v>-1475333.370000001</v>
      </c>
      <c r="J307" s="39"/>
    </row>
    <row r="308" spans="1:10" ht="12.75" customHeight="1" x14ac:dyDescent="0.25">
      <c r="A308" s="24" t="s">
        <v>227</v>
      </c>
      <c r="B308" s="25" t="s">
        <v>5</v>
      </c>
      <c r="C308" s="26">
        <v>23621.84</v>
      </c>
      <c r="D308" s="26">
        <v>3222725</v>
      </c>
      <c r="E308" s="26">
        <v>85933.92</v>
      </c>
      <c r="F308" s="27">
        <f t="shared" si="18"/>
        <v>363.7901196519831</v>
      </c>
      <c r="G308" s="27">
        <f t="shared" si="19"/>
        <v>2.6664986928763699</v>
      </c>
      <c r="H308" s="28">
        <f t="shared" si="20"/>
        <v>62312.08</v>
      </c>
      <c r="J308" s="39"/>
    </row>
    <row r="309" spans="1:10" ht="12.75" customHeight="1" x14ac:dyDescent="0.25">
      <c r="A309" s="22" t="s">
        <v>344</v>
      </c>
      <c r="B309" s="17" t="s">
        <v>75</v>
      </c>
      <c r="C309" s="18">
        <v>97033206.609999999</v>
      </c>
      <c r="D309" s="18">
        <v>0</v>
      </c>
      <c r="E309" s="18"/>
      <c r="F309" s="19">
        <f t="shared" si="18"/>
        <v>0</v>
      </c>
      <c r="G309" s="19" t="str">
        <f t="shared" si="19"/>
        <v>x</v>
      </c>
      <c r="H309" s="20">
        <f t="shared" si="20"/>
        <v>-97033206.609999999</v>
      </c>
      <c r="J309" s="39"/>
    </row>
    <row r="310" spans="1:10" ht="12.75" customHeight="1" x14ac:dyDescent="0.25">
      <c r="A310" s="24" t="s">
        <v>226</v>
      </c>
      <c r="B310" s="25" t="s">
        <v>4</v>
      </c>
      <c r="C310" s="26">
        <v>58382174.899999999</v>
      </c>
      <c r="D310" s="26">
        <v>0</v>
      </c>
      <c r="E310" s="26"/>
      <c r="F310" s="27">
        <f t="shared" si="18"/>
        <v>0</v>
      </c>
      <c r="G310" s="27" t="str">
        <f t="shared" si="19"/>
        <v>x</v>
      </c>
      <c r="H310" s="28">
        <f t="shared" si="20"/>
        <v>-58382174.899999999</v>
      </c>
      <c r="J310" s="39"/>
    </row>
    <row r="311" spans="1:10" ht="12.75" customHeight="1" x14ac:dyDescent="0.25">
      <c r="A311" s="24" t="s">
        <v>227</v>
      </c>
      <c r="B311" s="25" t="s">
        <v>5</v>
      </c>
      <c r="C311" s="26">
        <v>38651031.710000001</v>
      </c>
      <c r="D311" s="26">
        <v>0</v>
      </c>
      <c r="E311" s="26"/>
      <c r="F311" s="27">
        <f t="shared" si="18"/>
        <v>0</v>
      </c>
      <c r="G311" s="27" t="str">
        <f t="shared" si="19"/>
        <v>x</v>
      </c>
      <c r="H311" s="28">
        <f t="shared" si="20"/>
        <v>-38651031.710000001</v>
      </c>
      <c r="J311" s="39"/>
    </row>
    <row r="312" spans="1:10" ht="12.75" customHeight="1" x14ac:dyDescent="0.25">
      <c r="A312" s="22" t="s">
        <v>345</v>
      </c>
      <c r="B312" s="17" t="s">
        <v>442</v>
      </c>
      <c r="C312" s="18">
        <v>1068196.51</v>
      </c>
      <c r="D312" s="18">
        <v>4140529</v>
      </c>
      <c r="E312" s="18">
        <v>1125026.3799999999</v>
      </c>
      <c r="F312" s="19">
        <f t="shared" si="18"/>
        <v>105.32016997509193</v>
      </c>
      <c r="G312" s="19">
        <f t="shared" si="19"/>
        <v>27.171078381530471</v>
      </c>
      <c r="H312" s="20">
        <f t="shared" si="20"/>
        <v>56829.869999999879</v>
      </c>
      <c r="J312" s="39"/>
    </row>
    <row r="313" spans="1:10" ht="12.75" customHeight="1" x14ac:dyDescent="0.25">
      <c r="A313" s="24" t="s">
        <v>226</v>
      </c>
      <c r="B313" s="25" t="s">
        <v>4</v>
      </c>
      <c r="C313" s="26">
        <v>1068196.51</v>
      </c>
      <c r="D313" s="26">
        <v>4132529</v>
      </c>
      <c r="E313" s="26">
        <v>1125026.3799999999</v>
      </c>
      <c r="F313" s="27">
        <f t="shared" si="18"/>
        <v>105.32016997509193</v>
      </c>
      <c r="G313" s="27">
        <f t="shared" si="19"/>
        <v>27.223677801172112</v>
      </c>
      <c r="H313" s="28">
        <f t="shared" si="20"/>
        <v>56829.869999999879</v>
      </c>
      <c r="J313" s="39"/>
    </row>
    <row r="314" spans="1:10" ht="12.75" customHeight="1" x14ac:dyDescent="0.25">
      <c r="A314" s="24" t="s">
        <v>227</v>
      </c>
      <c r="B314" s="25" t="s">
        <v>5</v>
      </c>
      <c r="C314" s="26"/>
      <c r="D314" s="26">
        <v>8000</v>
      </c>
      <c r="E314" s="26"/>
      <c r="F314" s="27" t="str">
        <f t="shared" si="18"/>
        <v>x</v>
      </c>
      <c r="G314" s="27">
        <f t="shared" si="19"/>
        <v>0</v>
      </c>
      <c r="H314" s="28">
        <f t="shared" si="20"/>
        <v>0</v>
      </c>
      <c r="J314" s="39"/>
    </row>
    <row r="315" spans="1:10" ht="12.75" customHeight="1" x14ac:dyDescent="0.25">
      <c r="A315" s="22" t="s">
        <v>346</v>
      </c>
      <c r="B315" s="17" t="s">
        <v>124</v>
      </c>
      <c r="C315" s="18">
        <v>1921926.1</v>
      </c>
      <c r="D315" s="18">
        <v>435505434</v>
      </c>
      <c r="E315" s="18">
        <v>67209150.680000007</v>
      </c>
      <c r="F315" s="19">
        <f t="shared" si="18"/>
        <v>3496.9685192370298</v>
      </c>
      <c r="G315" s="19">
        <f t="shared" si="19"/>
        <v>15.432448238981102</v>
      </c>
      <c r="H315" s="20">
        <f t="shared" si="20"/>
        <v>65287224.580000006</v>
      </c>
      <c r="J315" s="39"/>
    </row>
    <row r="316" spans="1:10" ht="12.75" customHeight="1" x14ac:dyDescent="0.25">
      <c r="A316" s="24" t="s">
        <v>226</v>
      </c>
      <c r="B316" s="25" t="s">
        <v>4</v>
      </c>
      <c r="C316" s="26">
        <v>1725583.9</v>
      </c>
      <c r="D316" s="26">
        <v>299605434</v>
      </c>
      <c r="E316" s="26">
        <v>67202772.680000007</v>
      </c>
      <c r="F316" s="27">
        <f t="shared" si="18"/>
        <v>3894.4946507671984</v>
      </c>
      <c r="G316" s="27">
        <f t="shared" si="19"/>
        <v>22.430425170459362</v>
      </c>
      <c r="H316" s="28">
        <f t="shared" si="20"/>
        <v>65477188.780000009</v>
      </c>
      <c r="J316" s="39"/>
    </row>
    <row r="317" spans="1:10" ht="12.75" customHeight="1" x14ac:dyDescent="0.25">
      <c r="A317" s="24" t="s">
        <v>227</v>
      </c>
      <c r="B317" s="25" t="s">
        <v>5</v>
      </c>
      <c r="C317" s="26">
        <v>196342.2</v>
      </c>
      <c r="D317" s="26">
        <v>135900000</v>
      </c>
      <c r="E317" s="26">
        <v>6378</v>
      </c>
      <c r="F317" s="27">
        <f t="shared" si="18"/>
        <v>3.2484101736661808</v>
      </c>
      <c r="G317" s="27">
        <f t="shared" si="19"/>
        <v>4.6931567328918318E-3</v>
      </c>
      <c r="H317" s="28">
        <f t="shared" si="20"/>
        <v>-189964.2</v>
      </c>
      <c r="J317" s="39"/>
    </row>
    <row r="318" spans="1:10" ht="12.75" customHeight="1" x14ac:dyDescent="0.25">
      <c r="A318" s="22" t="s">
        <v>347</v>
      </c>
      <c r="B318" s="17" t="s">
        <v>125</v>
      </c>
      <c r="C318" s="18">
        <v>7371621.9800000004</v>
      </c>
      <c r="D318" s="18">
        <v>29532500</v>
      </c>
      <c r="E318" s="18">
        <v>7260106.3300000001</v>
      </c>
      <c r="F318" s="19">
        <f t="shared" si="18"/>
        <v>98.487230486010347</v>
      </c>
      <c r="G318" s="19">
        <f t="shared" si="19"/>
        <v>24.583446474223315</v>
      </c>
      <c r="H318" s="20">
        <f t="shared" si="20"/>
        <v>-111515.65000000037</v>
      </c>
      <c r="J318" s="39"/>
    </row>
    <row r="319" spans="1:10" ht="12.75" customHeight="1" x14ac:dyDescent="0.25">
      <c r="A319" s="24" t="s">
        <v>226</v>
      </c>
      <c r="B319" s="25" t="s">
        <v>4</v>
      </c>
      <c r="C319" s="26">
        <v>7299441.1100000003</v>
      </c>
      <c r="D319" s="26">
        <v>29082500</v>
      </c>
      <c r="E319" s="26">
        <v>7183330.6500000004</v>
      </c>
      <c r="F319" s="27">
        <f t="shared" si="18"/>
        <v>98.409323970832062</v>
      </c>
      <c r="G319" s="27">
        <f t="shared" si="19"/>
        <v>24.699838906558931</v>
      </c>
      <c r="H319" s="28">
        <f t="shared" si="20"/>
        <v>-116110.45999999996</v>
      </c>
      <c r="J319" s="39"/>
    </row>
    <row r="320" spans="1:10" ht="12.75" customHeight="1" x14ac:dyDescent="0.25">
      <c r="A320" s="24" t="s">
        <v>227</v>
      </c>
      <c r="B320" s="25" t="s">
        <v>5</v>
      </c>
      <c r="C320" s="26">
        <v>72180.87</v>
      </c>
      <c r="D320" s="26">
        <v>450000</v>
      </c>
      <c r="E320" s="26">
        <v>76775.679999999993</v>
      </c>
      <c r="F320" s="27">
        <f t="shared" si="18"/>
        <v>106.36568941327529</v>
      </c>
      <c r="G320" s="27">
        <f t="shared" si="19"/>
        <v>17.061262222222222</v>
      </c>
      <c r="H320" s="28">
        <f t="shared" si="20"/>
        <v>4594.8099999999977</v>
      </c>
      <c r="J320" s="39"/>
    </row>
    <row r="321" spans="1:10" ht="12.75" customHeight="1" x14ac:dyDescent="0.25">
      <c r="A321" s="16" t="s">
        <v>348</v>
      </c>
      <c r="B321" s="17" t="s">
        <v>126</v>
      </c>
      <c r="C321" s="18">
        <v>4682994483.3699999</v>
      </c>
      <c r="D321" s="18">
        <v>16124573259</v>
      </c>
      <c r="E321" s="18">
        <v>5058249546.7299995</v>
      </c>
      <c r="F321" s="19">
        <f t="shared" si="18"/>
        <v>108.01314339986061</v>
      </c>
      <c r="G321" s="19">
        <f t="shared" si="19"/>
        <v>31.369819625500572</v>
      </c>
      <c r="H321" s="20">
        <f t="shared" si="20"/>
        <v>375255063.35999966</v>
      </c>
      <c r="J321" s="39"/>
    </row>
    <row r="322" spans="1:10" ht="12.75" customHeight="1" x14ac:dyDescent="0.25">
      <c r="A322" s="22" t="s">
        <v>349</v>
      </c>
      <c r="B322" s="17" t="s">
        <v>127</v>
      </c>
      <c r="C322" s="18">
        <v>2973603943.25</v>
      </c>
      <c r="D322" s="18">
        <v>10153279073</v>
      </c>
      <c r="E322" s="18">
        <v>3240495773.3600001</v>
      </c>
      <c r="F322" s="19">
        <f t="shared" si="18"/>
        <v>108.97536575830273</v>
      </c>
      <c r="G322" s="19">
        <f t="shared" si="19"/>
        <v>31.915755984460763</v>
      </c>
      <c r="H322" s="20">
        <f t="shared" si="20"/>
        <v>266891830.11000013</v>
      </c>
      <c r="J322" s="39"/>
    </row>
    <row r="323" spans="1:10" ht="12.75" customHeight="1" x14ac:dyDescent="0.25">
      <c r="A323" s="24" t="s">
        <v>226</v>
      </c>
      <c r="B323" s="25" t="s">
        <v>4</v>
      </c>
      <c r="C323" s="26">
        <v>2967843850.52</v>
      </c>
      <c r="D323" s="26">
        <v>10079848840</v>
      </c>
      <c r="E323" s="26">
        <v>3243571883.4200001</v>
      </c>
      <c r="F323" s="27">
        <f t="shared" si="18"/>
        <v>109.29051684615044</v>
      </c>
      <c r="G323" s="27">
        <f t="shared" si="19"/>
        <v>32.178775048178203</v>
      </c>
      <c r="H323" s="28">
        <f t="shared" si="20"/>
        <v>275728032.9000001</v>
      </c>
      <c r="J323" s="39"/>
    </row>
    <row r="324" spans="1:10" ht="12.75" customHeight="1" x14ac:dyDescent="0.25">
      <c r="A324" s="24" t="s">
        <v>227</v>
      </c>
      <c r="B324" s="25" t="s">
        <v>5</v>
      </c>
      <c r="C324" s="26">
        <v>5760092.7300000004</v>
      </c>
      <c r="D324" s="26">
        <v>73430233</v>
      </c>
      <c r="E324" s="26">
        <v>-3076110.06</v>
      </c>
      <c r="F324" s="27">
        <f t="shared" si="18"/>
        <v>-53.403828795652039</v>
      </c>
      <c r="G324" s="27">
        <f t="shared" si="19"/>
        <v>-4.1891601515141588</v>
      </c>
      <c r="H324" s="28">
        <f t="shared" si="20"/>
        <v>-8836202.790000001</v>
      </c>
      <c r="J324" s="39"/>
    </row>
    <row r="325" spans="1:10" ht="12.75" customHeight="1" x14ac:dyDescent="0.25">
      <c r="A325" s="22" t="s">
        <v>350</v>
      </c>
      <c r="B325" s="17" t="s">
        <v>128</v>
      </c>
      <c r="C325" s="18">
        <v>1390626043.8499999</v>
      </c>
      <c r="D325" s="18">
        <v>4684654136</v>
      </c>
      <c r="E325" s="18">
        <v>1487020424.8199999</v>
      </c>
      <c r="F325" s="19">
        <f t="shared" si="18"/>
        <v>106.93172556319517</v>
      </c>
      <c r="G325" s="19">
        <f t="shared" si="19"/>
        <v>31.742373751623315</v>
      </c>
      <c r="H325" s="20">
        <f t="shared" si="20"/>
        <v>96394380.970000029</v>
      </c>
      <c r="J325" s="39"/>
    </row>
    <row r="326" spans="1:10" ht="12.75" customHeight="1" x14ac:dyDescent="0.25">
      <c r="A326" s="24" t="s">
        <v>226</v>
      </c>
      <c r="B326" s="25" t="s">
        <v>4</v>
      </c>
      <c r="C326" s="26">
        <v>1313751025.23</v>
      </c>
      <c r="D326" s="26">
        <v>4503317195</v>
      </c>
      <c r="E326" s="26">
        <v>1442945220.3699999</v>
      </c>
      <c r="F326" s="27">
        <f t="shared" si="18"/>
        <v>109.83399385872082</v>
      </c>
      <c r="G326" s="27">
        <f t="shared" si="19"/>
        <v>32.041829564483962</v>
      </c>
      <c r="H326" s="28">
        <f t="shared" si="20"/>
        <v>129194195.13999987</v>
      </c>
      <c r="J326" s="39"/>
    </row>
    <row r="327" spans="1:10" ht="12.75" customHeight="1" x14ac:dyDescent="0.25">
      <c r="A327" s="24" t="s">
        <v>227</v>
      </c>
      <c r="B327" s="25" t="s">
        <v>5</v>
      </c>
      <c r="C327" s="26">
        <v>76875018.620000005</v>
      </c>
      <c r="D327" s="26">
        <v>181336941</v>
      </c>
      <c r="E327" s="26">
        <v>44075204.450000003</v>
      </c>
      <c r="F327" s="27">
        <f t="shared" si="18"/>
        <v>57.333585397705889</v>
      </c>
      <c r="G327" s="27">
        <f t="shared" si="19"/>
        <v>24.305695357461669</v>
      </c>
      <c r="H327" s="28">
        <f t="shared" si="20"/>
        <v>-32799814.170000002</v>
      </c>
      <c r="J327" s="39"/>
    </row>
    <row r="328" spans="1:10" ht="12.75" customHeight="1" x14ac:dyDescent="0.25">
      <c r="A328" s="22" t="s">
        <v>351</v>
      </c>
      <c r="B328" s="17" t="s">
        <v>129</v>
      </c>
      <c r="C328" s="18">
        <v>158378281.16999999</v>
      </c>
      <c r="D328" s="18">
        <v>575944700</v>
      </c>
      <c r="E328" s="18">
        <v>170699802.94999999</v>
      </c>
      <c r="F328" s="19">
        <f t="shared" si="18"/>
        <v>107.77980521633161</v>
      </c>
      <c r="G328" s="19">
        <f t="shared" si="19"/>
        <v>29.638227932299749</v>
      </c>
      <c r="H328" s="20">
        <f t="shared" si="20"/>
        <v>12321521.780000001</v>
      </c>
      <c r="J328" s="39"/>
    </row>
    <row r="329" spans="1:10" ht="12.75" customHeight="1" x14ac:dyDescent="0.25">
      <c r="A329" s="24" t="s">
        <v>226</v>
      </c>
      <c r="B329" s="25" t="s">
        <v>4</v>
      </c>
      <c r="C329" s="26">
        <v>154011185.37</v>
      </c>
      <c r="D329" s="26">
        <v>550193606</v>
      </c>
      <c r="E329" s="26">
        <v>167475741.49000001</v>
      </c>
      <c r="F329" s="27">
        <f t="shared" si="18"/>
        <v>108.74258326604813</v>
      </c>
      <c r="G329" s="27">
        <f t="shared" si="19"/>
        <v>30.439419808524637</v>
      </c>
      <c r="H329" s="28">
        <f t="shared" si="20"/>
        <v>13464556.120000005</v>
      </c>
      <c r="J329" s="39"/>
    </row>
    <row r="330" spans="1:10" ht="12.75" customHeight="1" x14ac:dyDescent="0.25">
      <c r="A330" s="24" t="s">
        <v>227</v>
      </c>
      <c r="B330" s="25" t="s">
        <v>5</v>
      </c>
      <c r="C330" s="26">
        <v>4367095.8</v>
      </c>
      <c r="D330" s="26">
        <v>25751094</v>
      </c>
      <c r="E330" s="26">
        <v>3224061.46</v>
      </c>
      <c r="F330" s="27">
        <f t="shared" si="18"/>
        <v>73.826213292595966</v>
      </c>
      <c r="G330" s="27">
        <f t="shared" si="19"/>
        <v>12.52009510741563</v>
      </c>
      <c r="H330" s="28">
        <f t="shared" si="20"/>
        <v>-1143034.3399999999</v>
      </c>
      <c r="J330" s="39"/>
    </row>
    <row r="331" spans="1:10" ht="12.75" customHeight="1" x14ac:dyDescent="0.25">
      <c r="A331" s="22" t="s">
        <v>352</v>
      </c>
      <c r="B331" s="17" t="s">
        <v>130</v>
      </c>
      <c r="C331" s="18">
        <v>5237136.93</v>
      </c>
      <c r="D331" s="18">
        <v>16978129</v>
      </c>
      <c r="E331" s="18">
        <v>5992211.8300000001</v>
      </c>
      <c r="F331" s="19">
        <f t="shared" si="18"/>
        <v>114.41770398773974</v>
      </c>
      <c r="G331" s="19">
        <f t="shared" si="19"/>
        <v>35.293711279964953</v>
      </c>
      <c r="H331" s="20">
        <f t="shared" si="20"/>
        <v>755074.90000000037</v>
      </c>
      <c r="J331" s="39"/>
    </row>
    <row r="332" spans="1:10" ht="12.75" customHeight="1" x14ac:dyDescent="0.25">
      <c r="A332" s="24" t="s">
        <v>226</v>
      </c>
      <c r="B332" s="25" t="s">
        <v>4</v>
      </c>
      <c r="C332" s="26">
        <v>5226301.33</v>
      </c>
      <c r="D332" s="26">
        <v>16880629</v>
      </c>
      <c r="E332" s="26">
        <v>5963538.4800000004</v>
      </c>
      <c r="F332" s="27">
        <f t="shared" si="18"/>
        <v>114.1062886245788</v>
      </c>
      <c r="G332" s="27">
        <f t="shared" si="19"/>
        <v>35.327703013910202</v>
      </c>
      <c r="H332" s="28">
        <f t="shared" si="20"/>
        <v>737237.15000000037</v>
      </c>
      <c r="J332" s="39"/>
    </row>
    <row r="333" spans="1:10" ht="12.75" customHeight="1" x14ac:dyDescent="0.25">
      <c r="A333" s="24" t="s">
        <v>227</v>
      </c>
      <c r="B333" s="25" t="s">
        <v>5</v>
      </c>
      <c r="C333" s="26">
        <v>10835.6</v>
      </c>
      <c r="D333" s="26">
        <v>97500</v>
      </c>
      <c r="E333" s="26">
        <v>28673.35</v>
      </c>
      <c r="F333" s="27">
        <f t="shared" si="18"/>
        <v>264.62170991915536</v>
      </c>
      <c r="G333" s="27">
        <f t="shared" si="19"/>
        <v>29.4085641025641</v>
      </c>
      <c r="H333" s="28">
        <f t="shared" si="20"/>
        <v>17837.75</v>
      </c>
      <c r="J333" s="39"/>
    </row>
    <row r="334" spans="1:10" ht="12.75" customHeight="1" x14ac:dyDescent="0.25">
      <c r="A334" s="22" t="s">
        <v>353</v>
      </c>
      <c r="B334" s="17" t="s">
        <v>131</v>
      </c>
      <c r="C334" s="18">
        <v>17100480.809999999</v>
      </c>
      <c r="D334" s="18">
        <v>89912980</v>
      </c>
      <c r="E334" s="18">
        <v>17323997.309999999</v>
      </c>
      <c r="F334" s="19">
        <f t="shared" si="18"/>
        <v>101.30707728328487</v>
      </c>
      <c r="G334" s="19">
        <f t="shared" si="19"/>
        <v>19.267515446601813</v>
      </c>
      <c r="H334" s="20">
        <f t="shared" si="20"/>
        <v>223516.5</v>
      </c>
      <c r="J334" s="39"/>
    </row>
    <row r="335" spans="1:10" ht="12.75" customHeight="1" x14ac:dyDescent="0.25">
      <c r="A335" s="24" t="s">
        <v>226</v>
      </c>
      <c r="B335" s="25" t="s">
        <v>4</v>
      </c>
      <c r="C335" s="26">
        <v>16446913.619999999</v>
      </c>
      <c r="D335" s="26">
        <v>89028869</v>
      </c>
      <c r="E335" s="26">
        <v>17226796.66</v>
      </c>
      <c r="F335" s="27">
        <f t="shared" si="18"/>
        <v>104.74182000355152</v>
      </c>
      <c r="G335" s="27">
        <f t="shared" si="19"/>
        <v>19.349674834125995</v>
      </c>
      <c r="H335" s="28">
        <f t="shared" si="20"/>
        <v>779883.04000000097</v>
      </c>
      <c r="J335" s="39"/>
    </row>
    <row r="336" spans="1:10" ht="12.75" customHeight="1" x14ac:dyDescent="0.25">
      <c r="A336" s="24" t="s">
        <v>227</v>
      </c>
      <c r="B336" s="25" t="s">
        <v>5</v>
      </c>
      <c r="C336" s="26">
        <v>653567.18999999994</v>
      </c>
      <c r="D336" s="26">
        <v>884111</v>
      </c>
      <c r="E336" s="26">
        <v>97200.65</v>
      </c>
      <c r="F336" s="27">
        <f t="shared" si="18"/>
        <v>14.872327051790958</v>
      </c>
      <c r="G336" s="27">
        <f t="shared" si="19"/>
        <v>10.994168153093899</v>
      </c>
      <c r="H336" s="28">
        <f t="shared" si="20"/>
        <v>-556366.53999999992</v>
      </c>
      <c r="J336" s="39"/>
    </row>
    <row r="337" spans="1:10" ht="12.75" customHeight="1" x14ac:dyDescent="0.25">
      <c r="A337" s="22" t="s">
        <v>354</v>
      </c>
      <c r="B337" s="17" t="s">
        <v>132</v>
      </c>
      <c r="C337" s="18">
        <v>65325176.780000001</v>
      </c>
      <c r="D337" s="18">
        <v>148775960</v>
      </c>
      <c r="E337" s="18">
        <v>52523414.850000001</v>
      </c>
      <c r="F337" s="19">
        <f t="shared" si="18"/>
        <v>80.403019844686597</v>
      </c>
      <c r="G337" s="19">
        <f t="shared" si="19"/>
        <v>35.30369748580349</v>
      </c>
      <c r="H337" s="20">
        <f t="shared" si="20"/>
        <v>-12801761.93</v>
      </c>
      <c r="J337" s="39"/>
    </row>
    <row r="338" spans="1:10" ht="12.75" customHeight="1" x14ac:dyDescent="0.25">
      <c r="A338" s="24" t="s">
        <v>226</v>
      </c>
      <c r="B338" s="25" t="s">
        <v>4</v>
      </c>
      <c r="C338" s="26">
        <v>29804466.41</v>
      </c>
      <c r="D338" s="26">
        <v>123878786</v>
      </c>
      <c r="E338" s="26">
        <v>30500266.91</v>
      </c>
      <c r="F338" s="27">
        <f t="shared" si="18"/>
        <v>102.33455110528851</v>
      </c>
      <c r="G338" s="27">
        <f t="shared" si="19"/>
        <v>24.621057321307621</v>
      </c>
      <c r="H338" s="28">
        <f t="shared" si="20"/>
        <v>695800.5</v>
      </c>
      <c r="J338" s="39"/>
    </row>
    <row r="339" spans="1:10" ht="12.75" customHeight="1" x14ac:dyDescent="0.25">
      <c r="A339" s="24" t="s">
        <v>227</v>
      </c>
      <c r="B339" s="25" t="s">
        <v>5</v>
      </c>
      <c r="C339" s="26">
        <v>35520710.369999997</v>
      </c>
      <c r="D339" s="26">
        <v>24897174</v>
      </c>
      <c r="E339" s="26">
        <v>22023147.940000001</v>
      </c>
      <c r="F339" s="27">
        <f t="shared" si="18"/>
        <v>62.000865721988099</v>
      </c>
      <c r="G339" s="27">
        <f t="shared" si="19"/>
        <v>88.456416539483556</v>
      </c>
      <c r="H339" s="28">
        <f t="shared" si="20"/>
        <v>-13497562.429999996</v>
      </c>
      <c r="J339" s="39"/>
    </row>
    <row r="340" spans="1:10" ht="12.75" customHeight="1" x14ac:dyDescent="0.25">
      <c r="A340" s="22" t="s">
        <v>355</v>
      </c>
      <c r="B340" s="17" t="s">
        <v>133</v>
      </c>
      <c r="C340" s="18">
        <v>8354074.1200000001</v>
      </c>
      <c r="D340" s="18">
        <v>26164729</v>
      </c>
      <c r="E340" s="18">
        <v>8008145.5599999996</v>
      </c>
      <c r="F340" s="19">
        <f t="shared" si="18"/>
        <v>95.859163385062232</v>
      </c>
      <c r="G340" s="19">
        <f t="shared" si="19"/>
        <v>30.606644387564646</v>
      </c>
      <c r="H340" s="20">
        <f t="shared" si="20"/>
        <v>-345928.56000000052</v>
      </c>
      <c r="J340" s="39"/>
    </row>
    <row r="341" spans="1:10" ht="12.75" customHeight="1" x14ac:dyDescent="0.25">
      <c r="A341" s="24" t="s">
        <v>226</v>
      </c>
      <c r="B341" s="25" t="s">
        <v>4</v>
      </c>
      <c r="C341" s="26">
        <v>8339353.9699999997</v>
      </c>
      <c r="D341" s="26">
        <v>25974715</v>
      </c>
      <c r="E341" s="26">
        <v>8000786.3399999999</v>
      </c>
      <c r="F341" s="27">
        <f t="shared" si="18"/>
        <v>95.940121606326301</v>
      </c>
      <c r="G341" s="27">
        <f t="shared" si="19"/>
        <v>30.802210303366177</v>
      </c>
      <c r="H341" s="28">
        <f t="shared" si="20"/>
        <v>-338567.62999999989</v>
      </c>
      <c r="J341" s="39"/>
    </row>
    <row r="342" spans="1:10" ht="12.75" customHeight="1" x14ac:dyDescent="0.25">
      <c r="A342" s="24" t="s">
        <v>227</v>
      </c>
      <c r="B342" s="25" t="s">
        <v>5</v>
      </c>
      <c r="C342" s="26">
        <v>14720.15</v>
      </c>
      <c r="D342" s="26">
        <v>190014</v>
      </c>
      <c r="E342" s="26">
        <v>7359.22</v>
      </c>
      <c r="F342" s="27">
        <f t="shared" si="18"/>
        <v>49.994191635275456</v>
      </c>
      <c r="G342" s="27">
        <f t="shared" si="19"/>
        <v>3.8729883061248116</v>
      </c>
      <c r="H342" s="28">
        <f t="shared" si="20"/>
        <v>-7360.9299999999994</v>
      </c>
      <c r="J342" s="39"/>
    </row>
    <row r="343" spans="1:10" ht="12.75" customHeight="1" x14ac:dyDescent="0.25">
      <c r="A343" s="22" t="s">
        <v>356</v>
      </c>
      <c r="B343" s="17" t="s">
        <v>134</v>
      </c>
      <c r="C343" s="18">
        <v>10188904.77</v>
      </c>
      <c r="D343" s="18">
        <v>85526348</v>
      </c>
      <c r="E343" s="18">
        <v>11085577.640000001</v>
      </c>
      <c r="F343" s="19">
        <f t="shared" si="18"/>
        <v>108.80048337128585</v>
      </c>
      <c r="G343" s="19">
        <f t="shared" si="19"/>
        <v>12.961593589849061</v>
      </c>
      <c r="H343" s="20">
        <f t="shared" si="20"/>
        <v>896672.87000000104</v>
      </c>
      <c r="J343" s="39"/>
    </row>
    <row r="344" spans="1:10" ht="12.75" customHeight="1" x14ac:dyDescent="0.25">
      <c r="A344" s="24" t="s">
        <v>226</v>
      </c>
      <c r="B344" s="25" t="s">
        <v>4</v>
      </c>
      <c r="C344" s="26">
        <v>9919628.7400000002</v>
      </c>
      <c r="D344" s="26">
        <v>40284611</v>
      </c>
      <c r="E344" s="26">
        <v>11039971.710000001</v>
      </c>
      <c r="F344" s="27">
        <f t="shared" si="18"/>
        <v>111.29420262960366</v>
      </c>
      <c r="G344" s="27">
        <f t="shared" si="19"/>
        <v>27.404935621694349</v>
      </c>
      <c r="H344" s="28">
        <f t="shared" si="20"/>
        <v>1120342.9700000007</v>
      </c>
      <c r="J344" s="39"/>
    </row>
    <row r="345" spans="1:10" ht="12.75" customHeight="1" x14ac:dyDescent="0.25">
      <c r="A345" s="24" t="s">
        <v>227</v>
      </c>
      <c r="B345" s="25" t="s">
        <v>5</v>
      </c>
      <c r="C345" s="26">
        <v>269276.03000000003</v>
      </c>
      <c r="D345" s="26">
        <v>45241737</v>
      </c>
      <c r="E345" s="26">
        <v>45605.93</v>
      </c>
      <c r="F345" s="27">
        <f t="shared" si="18"/>
        <v>16.936498209662403</v>
      </c>
      <c r="G345" s="27">
        <f t="shared" si="19"/>
        <v>0.10080499340686234</v>
      </c>
      <c r="H345" s="28">
        <f t="shared" si="20"/>
        <v>-223670.10000000003</v>
      </c>
      <c r="J345" s="39"/>
    </row>
    <row r="346" spans="1:10" ht="12.75" customHeight="1" x14ac:dyDescent="0.25">
      <c r="A346" s="22" t="s">
        <v>357</v>
      </c>
      <c r="B346" s="17" t="s">
        <v>135</v>
      </c>
      <c r="C346" s="18">
        <v>10244888.74</v>
      </c>
      <c r="D346" s="18">
        <v>35605782</v>
      </c>
      <c r="E346" s="18">
        <v>11467583.289999999</v>
      </c>
      <c r="F346" s="19">
        <f t="shared" si="18"/>
        <v>111.93467865811103</v>
      </c>
      <c r="G346" s="19">
        <f t="shared" si="19"/>
        <v>32.207081675667169</v>
      </c>
      <c r="H346" s="20">
        <f t="shared" si="20"/>
        <v>1222694.5499999989</v>
      </c>
      <c r="J346" s="39"/>
    </row>
    <row r="347" spans="1:10" ht="12.75" customHeight="1" x14ac:dyDescent="0.25">
      <c r="A347" s="24" t="s">
        <v>226</v>
      </c>
      <c r="B347" s="25" t="s">
        <v>4</v>
      </c>
      <c r="C347" s="26">
        <v>10236856.74</v>
      </c>
      <c r="D347" s="26">
        <v>35072782</v>
      </c>
      <c r="E347" s="26">
        <v>11466522.85</v>
      </c>
      <c r="F347" s="27">
        <f t="shared" si="18"/>
        <v>112.01214534140291</v>
      </c>
      <c r="G347" s="27">
        <f t="shared" si="19"/>
        <v>32.693508173945254</v>
      </c>
      <c r="H347" s="28">
        <f t="shared" si="20"/>
        <v>1229666.1099999994</v>
      </c>
      <c r="J347" s="39"/>
    </row>
    <row r="348" spans="1:10" ht="12.75" customHeight="1" x14ac:dyDescent="0.25">
      <c r="A348" s="24" t="s">
        <v>227</v>
      </c>
      <c r="B348" s="25" t="s">
        <v>5</v>
      </c>
      <c r="C348" s="26">
        <v>8032</v>
      </c>
      <c r="D348" s="26">
        <v>533000</v>
      </c>
      <c r="E348" s="26">
        <v>1060.44</v>
      </c>
      <c r="F348" s="27">
        <f t="shared" si="18"/>
        <v>13.202689243027891</v>
      </c>
      <c r="G348" s="27">
        <f t="shared" si="19"/>
        <v>0.19895684803001878</v>
      </c>
      <c r="H348" s="28">
        <f t="shared" si="20"/>
        <v>-6971.5599999999995</v>
      </c>
      <c r="J348" s="39"/>
    </row>
    <row r="349" spans="1:10" ht="12.75" customHeight="1" x14ac:dyDescent="0.25">
      <c r="A349" s="22" t="s">
        <v>358</v>
      </c>
      <c r="B349" s="17" t="s">
        <v>136</v>
      </c>
      <c r="C349" s="18">
        <v>5857502.3600000003</v>
      </c>
      <c r="D349" s="18">
        <v>30658974</v>
      </c>
      <c r="E349" s="18">
        <v>7673773.6200000001</v>
      </c>
      <c r="F349" s="19">
        <f t="shared" si="18"/>
        <v>131.00760611558678</v>
      </c>
      <c r="G349" s="19">
        <f t="shared" si="19"/>
        <v>25.029453431807603</v>
      </c>
      <c r="H349" s="20">
        <f t="shared" si="20"/>
        <v>1816271.2599999998</v>
      </c>
      <c r="J349" s="39"/>
    </row>
    <row r="350" spans="1:10" ht="12.75" customHeight="1" x14ac:dyDescent="0.25">
      <c r="A350" s="24" t="s">
        <v>226</v>
      </c>
      <c r="B350" s="25" t="s">
        <v>4</v>
      </c>
      <c r="C350" s="26">
        <v>5469842.9699999997</v>
      </c>
      <c r="D350" s="26">
        <v>28249174</v>
      </c>
      <c r="E350" s="26">
        <v>7353023.1299999999</v>
      </c>
      <c r="F350" s="27">
        <f t="shared" si="18"/>
        <v>134.42841358204475</v>
      </c>
      <c r="G350" s="27">
        <f t="shared" si="19"/>
        <v>26.029161525218402</v>
      </c>
      <c r="H350" s="28">
        <f t="shared" si="20"/>
        <v>1883180.1600000001</v>
      </c>
      <c r="J350" s="39"/>
    </row>
    <row r="351" spans="1:10" ht="12.75" customHeight="1" x14ac:dyDescent="0.25">
      <c r="A351" s="24" t="s">
        <v>227</v>
      </c>
      <c r="B351" s="25" t="s">
        <v>5</v>
      </c>
      <c r="C351" s="26">
        <v>387659.39</v>
      </c>
      <c r="D351" s="26">
        <v>2409800</v>
      </c>
      <c r="E351" s="26">
        <v>320750.49</v>
      </c>
      <c r="F351" s="27">
        <f t="shared" si="18"/>
        <v>82.740286518017783</v>
      </c>
      <c r="G351" s="27">
        <f t="shared" si="19"/>
        <v>13.310253548012282</v>
      </c>
      <c r="H351" s="28">
        <f t="shared" si="20"/>
        <v>-66908.900000000023</v>
      </c>
      <c r="J351" s="39"/>
    </row>
    <row r="352" spans="1:10" ht="12.75" customHeight="1" x14ac:dyDescent="0.25">
      <c r="A352" s="22" t="s">
        <v>359</v>
      </c>
      <c r="B352" s="17" t="s">
        <v>137</v>
      </c>
      <c r="C352" s="18">
        <v>5337896.05</v>
      </c>
      <c r="D352" s="18">
        <v>55219001</v>
      </c>
      <c r="E352" s="18">
        <v>5981391.79</v>
      </c>
      <c r="F352" s="19">
        <f t="shared" si="18"/>
        <v>112.05523176121048</v>
      </c>
      <c r="G352" s="19">
        <f t="shared" si="19"/>
        <v>10.832126046612107</v>
      </c>
      <c r="H352" s="20">
        <f t="shared" si="20"/>
        <v>643495.74000000022</v>
      </c>
      <c r="J352" s="39"/>
    </row>
    <row r="353" spans="1:10" ht="12.75" customHeight="1" x14ac:dyDescent="0.25">
      <c r="A353" s="24" t="s">
        <v>226</v>
      </c>
      <c r="B353" s="25" t="s">
        <v>4</v>
      </c>
      <c r="C353" s="26">
        <v>5280164.63</v>
      </c>
      <c r="D353" s="26">
        <v>48894259</v>
      </c>
      <c r="E353" s="26">
        <v>5887666.7300000004</v>
      </c>
      <c r="F353" s="27">
        <f t="shared" si="18"/>
        <v>111.50536285456691</v>
      </c>
      <c r="G353" s="27">
        <f t="shared" si="19"/>
        <v>12.041631983828614</v>
      </c>
      <c r="H353" s="28">
        <f t="shared" si="20"/>
        <v>607502.10000000056</v>
      </c>
      <c r="J353" s="39"/>
    </row>
    <row r="354" spans="1:10" ht="12.75" customHeight="1" x14ac:dyDescent="0.25">
      <c r="A354" s="24" t="s">
        <v>227</v>
      </c>
      <c r="B354" s="25" t="s">
        <v>5</v>
      </c>
      <c r="C354" s="26">
        <v>57731.42</v>
      </c>
      <c r="D354" s="26">
        <v>6324742</v>
      </c>
      <c r="E354" s="26">
        <v>93725.06</v>
      </c>
      <c r="F354" s="27">
        <f t="shared" si="18"/>
        <v>162.34670825695957</v>
      </c>
      <c r="G354" s="27">
        <f t="shared" si="19"/>
        <v>1.4818795770641711</v>
      </c>
      <c r="H354" s="28">
        <f t="shared" si="20"/>
        <v>35993.64</v>
      </c>
      <c r="J354" s="39"/>
    </row>
    <row r="355" spans="1:10" ht="12.75" customHeight="1" x14ac:dyDescent="0.25">
      <c r="A355" s="22" t="s">
        <v>360</v>
      </c>
      <c r="B355" s="17" t="s">
        <v>138</v>
      </c>
      <c r="C355" s="18">
        <v>25589128.050000001</v>
      </c>
      <c r="D355" s="18">
        <v>166372437</v>
      </c>
      <c r="E355" s="18">
        <v>31227091.579999998</v>
      </c>
      <c r="F355" s="19">
        <f t="shared" si="18"/>
        <v>122.03265198792108</v>
      </c>
      <c r="G355" s="19">
        <f t="shared" si="19"/>
        <v>18.769390016208032</v>
      </c>
      <c r="H355" s="20">
        <f t="shared" si="20"/>
        <v>5637963.5299999975</v>
      </c>
      <c r="J355" s="39"/>
    </row>
    <row r="356" spans="1:10" ht="12.75" customHeight="1" x14ac:dyDescent="0.25">
      <c r="A356" s="24" t="s">
        <v>226</v>
      </c>
      <c r="B356" s="25" t="s">
        <v>4</v>
      </c>
      <c r="C356" s="26">
        <v>25531149.050000001</v>
      </c>
      <c r="D356" s="26">
        <v>165414197</v>
      </c>
      <c r="E356" s="26">
        <v>31085993.940000001</v>
      </c>
      <c r="F356" s="27">
        <f t="shared" si="18"/>
        <v>121.75712843601923</v>
      </c>
      <c r="G356" s="27">
        <f t="shared" si="19"/>
        <v>18.792820993472525</v>
      </c>
      <c r="H356" s="28">
        <f t="shared" si="20"/>
        <v>5554844.8900000006</v>
      </c>
      <c r="J356" s="39"/>
    </row>
    <row r="357" spans="1:10" ht="12.75" customHeight="1" x14ac:dyDescent="0.25">
      <c r="A357" s="24" t="s">
        <v>227</v>
      </c>
      <c r="B357" s="25" t="s">
        <v>5</v>
      </c>
      <c r="C357" s="26">
        <v>57979</v>
      </c>
      <c r="D357" s="26">
        <v>958240</v>
      </c>
      <c r="E357" s="26">
        <v>141097.64000000001</v>
      </c>
      <c r="F357" s="27">
        <f t="shared" si="18"/>
        <v>243.35990617292472</v>
      </c>
      <c r="G357" s="27">
        <f t="shared" si="19"/>
        <v>14.724666054433127</v>
      </c>
      <c r="H357" s="28">
        <f t="shared" si="20"/>
        <v>83118.640000000014</v>
      </c>
      <c r="J357" s="39"/>
    </row>
    <row r="358" spans="1:10" ht="12.75" customHeight="1" x14ac:dyDescent="0.25">
      <c r="A358" s="22" t="s">
        <v>361</v>
      </c>
      <c r="B358" s="17" t="s">
        <v>139</v>
      </c>
      <c r="C358" s="18">
        <v>612015.34</v>
      </c>
      <c r="D358" s="18">
        <v>1915033</v>
      </c>
      <c r="E358" s="18">
        <v>608310.62</v>
      </c>
      <c r="F358" s="19">
        <f t="shared" si="18"/>
        <v>99.394668767616196</v>
      </c>
      <c r="G358" s="19">
        <f t="shared" si="19"/>
        <v>31.765020237249175</v>
      </c>
      <c r="H358" s="20">
        <f t="shared" si="20"/>
        <v>-3704.7199999999721</v>
      </c>
      <c r="J358" s="39"/>
    </row>
    <row r="359" spans="1:10" ht="12.75" customHeight="1" x14ac:dyDescent="0.25">
      <c r="A359" s="24" t="s">
        <v>226</v>
      </c>
      <c r="B359" s="25" t="s">
        <v>4</v>
      </c>
      <c r="C359" s="26">
        <v>612015.34</v>
      </c>
      <c r="D359" s="26">
        <v>1854332</v>
      </c>
      <c r="E359" s="26">
        <v>608310.62</v>
      </c>
      <c r="F359" s="27">
        <f t="shared" si="18"/>
        <v>99.394668767616196</v>
      </c>
      <c r="G359" s="27">
        <f t="shared" si="19"/>
        <v>32.80483861573871</v>
      </c>
      <c r="H359" s="28">
        <f t="shared" si="20"/>
        <v>-3704.7199999999721</v>
      </c>
      <c r="J359" s="39"/>
    </row>
    <row r="360" spans="1:10" ht="12.75" customHeight="1" x14ac:dyDescent="0.25">
      <c r="A360" s="24" t="s">
        <v>227</v>
      </c>
      <c r="B360" s="25" t="s">
        <v>5</v>
      </c>
      <c r="C360" s="26"/>
      <c r="D360" s="26">
        <v>60701</v>
      </c>
      <c r="E360" s="26"/>
      <c r="F360" s="27" t="str">
        <f t="shared" ref="F360:F423" si="21">IF(C360=0,"x",E360/C360*100)</f>
        <v>x</v>
      </c>
      <c r="G360" s="27">
        <f t="shared" ref="G360:G423" si="22">IF(D360=0,"x",E360/D360*100)</f>
        <v>0</v>
      </c>
      <c r="H360" s="28">
        <f t="shared" si="20"/>
        <v>0</v>
      </c>
      <c r="J360" s="39"/>
    </row>
    <row r="361" spans="1:10" ht="12.75" customHeight="1" x14ac:dyDescent="0.25">
      <c r="A361" s="22" t="s">
        <v>362</v>
      </c>
      <c r="B361" s="17" t="s">
        <v>140</v>
      </c>
      <c r="C361" s="18">
        <v>6539011.1500000004</v>
      </c>
      <c r="D361" s="18">
        <v>53565977</v>
      </c>
      <c r="E361" s="18">
        <v>8142047.5099999998</v>
      </c>
      <c r="F361" s="19">
        <f t="shared" si="21"/>
        <v>124.51496599757289</v>
      </c>
      <c r="G361" s="19">
        <f t="shared" si="22"/>
        <v>15.200035481477356</v>
      </c>
      <c r="H361" s="20">
        <f t="shared" ref="H361:H424" si="23">+E361-C361</f>
        <v>1603036.3599999994</v>
      </c>
      <c r="J361" s="39"/>
    </row>
    <row r="362" spans="1:10" ht="12.75" customHeight="1" x14ac:dyDescent="0.25">
      <c r="A362" s="24" t="s">
        <v>226</v>
      </c>
      <c r="B362" s="25" t="s">
        <v>4</v>
      </c>
      <c r="C362" s="26">
        <v>6539011.1500000004</v>
      </c>
      <c r="D362" s="26">
        <v>52834098</v>
      </c>
      <c r="E362" s="26">
        <v>8063230.7599999998</v>
      </c>
      <c r="F362" s="27">
        <f t="shared" si="21"/>
        <v>123.30963466853852</v>
      </c>
      <c r="G362" s="27">
        <f t="shared" si="22"/>
        <v>15.261414626592092</v>
      </c>
      <c r="H362" s="28">
        <f t="shared" si="23"/>
        <v>1524219.6099999994</v>
      </c>
      <c r="J362" s="39"/>
    </row>
    <row r="363" spans="1:10" ht="12.75" customHeight="1" x14ac:dyDescent="0.25">
      <c r="A363" s="24" t="s">
        <v>227</v>
      </c>
      <c r="B363" s="25" t="s">
        <v>5</v>
      </c>
      <c r="C363" s="26"/>
      <c r="D363" s="26">
        <v>731879</v>
      </c>
      <c r="E363" s="26">
        <v>78816.75</v>
      </c>
      <c r="F363" s="27" t="str">
        <f t="shared" si="21"/>
        <v>x</v>
      </c>
      <c r="G363" s="27">
        <f t="shared" si="22"/>
        <v>10.7690957111763</v>
      </c>
      <c r="H363" s="28">
        <f t="shared" si="23"/>
        <v>78816.75</v>
      </c>
      <c r="J363" s="39"/>
    </row>
    <row r="364" spans="1:10" ht="12.75" customHeight="1" x14ac:dyDescent="0.25">
      <c r="A364" s="16" t="s">
        <v>363</v>
      </c>
      <c r="B364" s="17" t="s">
        <v>141</v>
      </c>
      <c r="C364" s="18">
        <v>13716394481.16</v>
      </c>
      <c r="D364" s="18">
        <v>44072926421</v>
      </c>
      <c r="E364" s="18">
        <v>14440451707.860001</v>
      </c>
      <c r="F364" s="19">
        <f t="shared" si="21"/>
        <v>105.27877225822371</v>
      </c>
      <c r="G364" s="19">
        <f t="shared" si="22"/>
        <v>32.764903264919958</v>
      </c>
      <c r="H364" s="20">
        <f t="shared" si="23"/>
        <v>724057226.70000076</v>
      </c>
      <c r="J364" s="39"/>
    </row>
    <row r="365" spans="1:10" ht="12.75" customHeight="1" x14ac:dyDescent="0.25">
      <c r="A365" s="22" t="s">
        <v>364</v>
      </c>
      <c r="B365" s="17" t="s">
        <v>142</v>
      </c>
      <c r="C365" s="18">
        <v>31525582.93</v>
      </c>
      <c r="D365" s="18">
        <v>293626731</v>
      </c>
      <c r="E365" s="18">
        <v>146624872.38</v>
      </c>
      <c r="F365" s="19">
        <f t="shared" si="21"/>
        <v>465.0980529228234</v>
      </c>
      <c r="G365" s="19">
        <f t="shared" si="22"/>
        <v>49.93580519070656</v>
      </c>
      <c r="H365" s="20">
        <f t="shared" si="23"/>
        <v>115099289.44999999</v>
      </c>
      <c r="J365" s="39"/>
    </row>
    <row r="366" spans="1:10" ht="12.75" customHeight="1" x14ac:dyDescent="0.25">
      <c r="A366" s="24" t="s">
        <v>226</v>
      </c>
      <c r="B366" s="25" t="s">
        <v>4</v>
      </c>
      <c r="C366" s="26">
        <v>31428126.800000001</v>
      </c>
      <c r="D366" s="26">
        <v>285438731</v>
      </c>
      <c r="E366" s="26">
        <v>146352622.97999999</v>
      </c>
      <c r="F366" s="27">
        <f t="shared" si="21"/>
        <v>465.67402477197584</v>
      </c>
      <c r="G366" s="27">
        <f t="shared" si="22"/>
        <v>51.27286772445747</v>
      </c>
      <c r="H366" s="28">
        <f t="shared" si="23"/>
        <v>114924496.17999999</v>
      </c>
      <c r="J366" s="39"/>
    </row>
    <row r="367" spans="1:10" ht="12.75" customHeight="1" x14ac:dyDescent="0.25">
      <c r="A367" s="24" t="s">
        <v>227</v>
      </c>
      <c r="B367" s="25" t="s">
        <v>5</v>
      </c>
      <c r="C367" s="26">
        <v>97456.13</v>
      </c>
      <c r="D367" s="26">
        <v>8188000</v>
      </c>
      <c r="E367" s="26">
        <v>272249.40000000002</v>
      </c>
      <c r="F367" s="27">
        <f t="shared" si="21"/>
        <v>279.35584965255651</v>
      </c>
      <c r="G367" s="27">
        <f t="shared" si="22"/>
        <v>3.3249804592085983</v>
      </c>
      <c r="H367" s="28">
        <f t="shared" si="23"/>
        <v>174793.27000000002</v>
      </c>
      <c r="J367" s="39"/>
    </row>
    <row r="368" spans="1:10" ht="12.75" customHeight="1" x14ac:dyDescent="0.25">
      <c r="A368" s="22" t="s">
        <v>365</v>
      </c>
      <c r="B368" s="17" t="s">
        <v>143</v>
      </c>
      <c r="C368" s="18">
        <v>12944763703.860001</v>
      </c>
      <c r="D368" s="18">
        <v>40703529890</v>
      </c>
      <c r="E368" s="18">
        <v>13440154400.950001</v>
      </c>
      <c r="F368" s="19">
        <f t="shared" si="21"/>
        <v>103.82695820814621</v>
      </c>
      <c r="G368" s="19">
        <f t="shared" si="22"/>
        <v>33.019628610274324</v>
      </c>
      <c r="H368" s="20">
        <f t="shared" si="23"/>
        <v>495390697.09000015</v>
      </c>
      <c r="J368" s="39"/>
    </row>
    <row r="369" spans="1:10" ht="12.75" customHeight="1" x14ac:dyDescent="0.25">
      <c r="A369" s="24" t="s">
        <v>226</v>
      </c>
      <c r="B369" s="25" t="s">
        <v>4</v>
      </c>
      <c r="C369" s="26">
        <v>12942394823.42</v>
      </c>
      <c r="D369" s="26">
        <v>40652112640</v>
      </c>
      <c r="E369" s="26">
        <v>13438202144.65</v>
      </c>
      <c r="F369" s="27">
        <f t="shared" si="21"/>
        <v>103.83087773162976</v>
      </c>
      <c r="G369" s="27">
        <f t="shared" si="22"/>
        <v>33.056589859557171</v>
      </c>
      <c r="H369" s="28">
        <f t="shared" si="23"/>
        <v>495807321.22999954</v>
      </c>
      <c r="J369" s="39"/>
    </row>
    <row r="370" spans="1:10" ht="12.75" customHeight="1" x14ac:dyDescent="0.25">
      <c r="A370" s="24" t="s">
        <v>227</v>
      </c>
      <c r="B370" s="25" t="s">
        <v>5</v>
      </c>
      <c r="C370" s="26">
        <v>2368880.44</v>
      </c>
      <c r="D370" s="26">
        <v>51417250</v>
      </c>
      <c r="E370" s="26">
        <v>1952256.3</v>
      </c>
      <c r="F370" s="27">
        <f t="shared" si="21"/>
        <v>82.412614289643088</v>
      </c>
      <c r="G370" s="27">
        <f t="shared" si="22"/>
        <v>3.7968897597596141</v>
      </c>
      <c r="H370" s="28">
        <f t="shared" si="23"/>
        <v>-416624.1399999999</v>
      </c>
      <c r="J370" s="39"/>
    </row>
    <row r="371" spans="1:10" ht="12.75" customHeight="1" x14ac:dyDescent="0.25">
      <c r="A371" s="22" t="s">
        <v>366</v>
      </c>
      <c r="B371" s="17" t="s">
        <v>144</v>
      </c>
      <c r="C371" s="18">
        <v>692399016.82000005</v>
      </c>
      <c r="D371" s="18">
        <v>2772874400</v>
      </c>
      <c r="E371" s="18">
        <v>766125020.65999997</v>
      </c>
      <c r="F371" s="19">
        <f t="shared" si="21"/>
        <v>110.64790706644897</v>
      </c>
      <c r="G371" s="19">
        <f t="shared" si="22"/>
        <v>27.629272377428993</v>
      </c>
      <c r="H371" s="20">
        <f t="shared" si="23"/>
        <v>73726003.839999914</v>
      </c>
      <c r="J371" s="39"/>
    </row>
    <row r="372" spans="1:10" ht="12.75" customHeight="1" x14ac:dyDescent="0.25">
      <c r="A372" s="24" t="s">
        <v>226</v>
      </c>
      <c r="B372" s="25" t="s">
        <v>4</v>
      </c>
      <c r="C372" s="26">
        <v>692111394.86000001</v>
      </c>
      <c r="D372" s="26">
        <v>2746553400</v>
      </c>
      <c r="E372" s="26">
        <v>764865761.76999998</v>
      </c>
      <c r="F372" s="27">
        <f t="shared" si="21"/>
        <v>110.51194467398079</v>
      </c>
      <c r="G372" s="27">
        <f t="shared" si="22"/>
        <v>27.848202833777052</v>
      </c>
      <c r="H372" s="28">
        <f t="shared" si="23"/>
        <v>72754366.909999967</v>
      </c>
      <c r="J372" s="39"/>
    </row>
    <row r="373" spans="1:10" ht="12.75" customHeight="1" x14ac:dyDescent="0.25">
      <c r="A373" s="24" t="s">
        <v>227</v>
      </c>
      <c r="B373" s="25" t="s">
        <v>5</v>
      </c>
      <c r="C373" s="26">
        <v>287621.96000000002</v>
      </c>
      <c r="D373" s="26">
        <v>26321000</v>
      </c>
      <c r="E373" s="26">
        <v>1259258.8899999999</v>
      </c>
      <c r="F373" s="27">
        <f t="shared" si="21"/>
        <v>437.81736624004645</v>
      </c>
      <c r="G373" s="27">
        <f t="shared" si="22"/>
        <v>4.7842365031723713</v>
      </c>
      <c r="H373" s="28">
        <f t="shared" si="23"/>
        <v>971636.92999999993</v>
      </c>
      <c r="J373" s="39"/>
    </row>
    <row r="374" spans="1:10" ht="12.75" customHeight="1" x14ac:dyDescent="0.25">
      <c r="A374" s="22" t="s">
        <v>367</v>
      </c>
      <c r="B374" s="17" t="s">
        <v>145</v>
      </c>
      <c r="C374" s="18">
        <v>21052115.16</v>
      </c>
      <c r="D374" s="18">
        <v>164592400</v>
      </c>
      <c r="E374" s="18">
        <v>48736871.210000001</v>
      </c>
      <c r="F374" s="19">
        <f t="shared" si="21"/>
        <v>231.50581706204196</v>
      </c>
      <c r="G374" s="19">
        <f t="shared" si="22"/>
        <v>29.610644969026517</v>
      </c>
      <c r="H374" s="20">
        <f t="shared" si="23"/>
        <v>27684756.050000001</v>
      </c>
      <c r="J374" s="39"/>
    </row>
    <row r="375" spans="1:10" ht="12.75" customHeight="1" x14ac:dyDescent="0.25">
      <c r="A375" s="24" t="s">
        <v>226</v>
      </c>
      <c r="B375" s="25" t="s">
        <v>4</v>
      </c>
      <c r="C375" s="26">
        <v>21039480.73</v>
      </c>
      <c r="D375" s="26">
        <v>148567400</v>
      </c>
      <c r="E375" s="26">
        <v>44685827.479999997</v>
      </c>
      <c r="F375" s="27">
        <f t="shared" si="21"/>
        <v>212.39035341914541</v>
      </c>
      <c r="G375" s="27">
        <f t="shared" si="22"/>
        <v>30.077814836902306</v>
      </c>
      <c r="H375" s="28">
        <f t="shared" si="23"/>
        <v>23646346.749999996</v>
      </c>
      <c r="J375" s="39"/>
    </row>
    <row r="376" spans="1:10" ht="12.75" customHeight="1" x14ac:dyDescent="0.25">
      <c r="A376" s="24" t="s">
        <v>227</v>
      </c>
      <c r="B376" s="25" t="s">
        <v>5</v>
      </c>
      <c r="C376" s="26">
        <v>12634.43</v>
      </c>
      <c r="D376" s="26">
        <v>16025000</v>
      </c>
      <c r="E376" s="26">
        <v>4051043.73</v>
      </c>
      <c r="F376" s="27">
        <f t="shared" si="21"/>
        <v>32063.525857517907</v>
      </c>
      <c r="G376" s="27">
        <f t="shared" si="22"/>
        <v>25.279524056162245</v>
      </c>
      <c r="H376" s="28">
        <f t="shared" si="23"/>
        <v>4038409.3</v>
      </c>
      <c r="J376" s="39"/>
    </row>
    <row r="377" spans="1:10" ht="12.75" customHeight="1" x14ac:dyDescent="0.25">
      <c r="A377" s="22" t="s">
        <v>368</v>
      </c>
      <c r="B377" s="17" t="s">
        <v>146</v>
      </c>
      <c r="C377" s="18">
        <v>952101.64</v>
      </c>
      <c r="D377" s="18">
        <v>7300000</v>
      </c>
      <c r="E377" s="18">
        <v>801654.8</v>
      </c>
      <c r="F377" s="19">
        <f t="shared" si="21"/>
        <v>84.198447552301246</v>
      </c>
      <c r="G377" s="19">
        <f t="shared" si="22"/>
        <v>10.981572602739726</v>
      </c>
      <c r="H377" s="20">
        <f t="shared" si="23"/>
        <v>-150446.83999999997</v>
      </c>
      <c r="J377" s="39"/>
    </row>
    <row r="378" spans="1:10" ht="12.75" customHeight="1" x14ac:dyDescent="0.25">
      <c r="A378" s="24" t="s">
        <v>226</v>
      </c>
      <c r="B378" s="25" t="s">
        <v>4</v>
      </c>
      <c r="C378" s="26">
        <v>942180.79</v>
      </c>
      <c r="D378" s="26">
        <v>4286600</v>
      </c>
      <c r="E378" s="26">
        <v>795430.81</v>
      </c>
      <c r="F378" s="27">
        <f t="shared" si="21"/>
        <v>84.424435144766647</v>
      </c>
      <c r="G378" s="27">
        <f t="shared" si="22"/>
        <v>18.556217281761768</v>
      </c>
      <c r="H378" s="28">
        <f t="shared" si="23"/>
        <v>-146749.97999999998</v>
      </c>
      <c r="J378" s="39"/>
    </row>
    <row r="379" spans="1:10" ht="12.75" customHeight="1" x14ac:dyDescent="0.25">
      <c r="A379" s="24" t="s">
        <v>227</v>
      </c>
      <c r="B379" s="25" t="s">
        <v>5</v>
      </c>
      <c r="C379" s="26">
        <v>9920.85</v>
      </c>
      <c r="D379" s="26">
        <v>3013400</v>
      </c>
      <c r="E379" s="26">
        <v>6223.99</v>
      </c>
      <c r="F379" s="27">
        <f t="shared" si="21"/>
        <v>62.736459073567289</v>
      </c>
      <c r="G379" s="27">
        <f t="shared" si="22"/>
        <v>0.20654377115550537</v>
      </c>
      <c r="H379" s="28">
        <f t="shared" si="23"/>
        <v>-3696.8600000000006</v>
      </c>
      <c r="J379" s="39"/>
    </row>
    <row r="380" spans="1:10" ht="12.75" customHeight="1" x14ac:dyDescent="0.25">
      <c r="A380" s="22" t="s">
        <v>369</v>
      </c>
      <c r="B380" s="17" t="s">
        <v>147</v>
      </c>
      <c r="C380" s="18">
        <v>15800826.050000001</v>
      </c>
      <c r="D380" s="18">
        <v>63979000</v>
      </c>
      <c r="E380" s="18">
        <v>16117023.9</v>
      </c>
      <c r="F380" s="19">
        <f t="shared" si="21"/>
        <v>102.00114759190073</v>
      </c>
      <c r="G380" s="19">
        <f t="shared" si="22"/>
        <v>25.191115678582037</v>
      </c>
      <c r="H380" s="20">
        <f t="shared" si="23"/>
        <v>316197.84999999963</v>
      </c>
      <c r="J380" s="39"/>
    </row>
    <row r="381" spans="1:10" ht="12.75" customHeight="1" x14ac:dyDescent="0.25">
      <c r="A381" s="24" t="s">
        <v>226</v>
      </c>
      <c r="B381" s="25" t="s">
        <v>4</v>
      </c>
      <c r="C381" s="26">
        <v>15790113</v>
      </c>
      <c r="D381" s="26">
        <v>61662000</v>
      </c>
      <c r="E381" s="26">
        <v>16090433.85</v>
      </c>
      <c r="F381" s="27">
        <f t="shared" si="21"/>
        <v>101.90195503984043</v>
      </c>
      <c r="G381" s="27">
        <f t="shared" si="22"/>
        <v>26.094570156660502</v>
      </c>
      <c r="H381" s="28">
        <f t="shared" si="23"/>
        <v>300320.84999999963</v>
      </c>
      <c r="J381" s="39"/>
    </row>
    <row r="382" spans="1:10" ht="12.75" customHeight="1" x14ac:dyDescent="0.25">
      <c r="A382" s="24" t="s">
        <v>227</v>
      </c>
      <c r="B382" s="25" t="s">
        <v>5</v>
      </c>
      <c r="C382" s="26">
        <v>10713.05</v>
      </c>
      <c r="D382" s="26">
        <v>2317000</v>
      </c>
      <c r="E382" s="26">
        <v>26590.05</v>
      </c>
      <c r="F382" s="27">
        <f t="shared" si="21"/>
        <v>248.2024260131335</v>
      </c>
      <c r="G382" s="27">
        <f t="shared" si="22"/>
        <v>1.1476068191627105</v>
      </c>
      <c r="H382" s="28">
        <f t="shared" si="23"/>
        <v>15877</v>
      </c>
      <c r="J382" s="39"/>
    </row>
    <row r="383" spans="1:10" ht="12.75" customHeight="1" x14ac:dyDescent="0.25">
      <c r="A383" s="22" t="s">
        <v>370</v>
      </c>
      <c r="B383" s="17" t="s">
        <v>148</v>
      </c>
      <c r="C383" s="18">
        <v>9901134.6999999993</v>
      </c>
      <c r="D383" s="18">
        <v>67024000</v>
      </c>
      <c r="E383" s="18">
        <v>21891863.960000001</v>
      </c>
      <c r="F383" s="19">
        <f t="shared" si="21"/>
        <v>221.10459682969469</v>
      </c>
      <c r="G383" s="19">
        <f t="shared" si="22"/>
        <v>32.662723740749584</v>
      </c>
      <c r="H383" s="20">
        <f t="shared" si="23"/>
        <v>11990729.260000002</v>
      </c>
      <c r="J383" s="39"/>
    </row>
    <row r="384" spans="1:10" ht="12.75" customHeight="1" x14ac:dyDescent="0.25">
      <c r="A384" s="24" t="s">
        <v>226</v>
      </c>
      <c r="B384" s="25" t="s">
        <v>4</v>
      </c>
      <c r="C384" s="26">
        <v>9898355.0600000005</v>
      </c>
      <c r="D384" s="26">
        <v>66816000</v>
      </c>
      <c r="E384" s="26">
        <v>21879486.460000001</v>
      </c>
      <c r="F384" s="27">
        <f t="shared" si="21"/>
        <v>221.04164103404065</v>
      </c>
      <c r="G384" s="27">
        <f t="shared" si="22"/>
        <v>32.745878921216473</v>
      </c>
      <c r="H384" s="28">
        <f t="shared" si="23"/>
        <v>11981131.4</v>
      </c>
      <c r="J384" s="39"/>
    </row>
    <row r="385" spans="1:10" ht="12.75" customHeight="1" x14ac:dyDescent="0.25">
      <c r="A385" s="24" t="s">
        <v>227</v>
      </c>
      <c r="B385" s="25" t="s">
        <v>5</v>
      </c>
      <c r="C385" s="26">
        <v>2779.64</v>
      </c>
      <c r="D385" s="26">
        <v>208000</v>
      </c>
      <c r="E385" s="26">
        <v>12377.5</v>
      </c>
      <c r="F385" s="27">
        <f t="shared" si="21"/>
        <v>445.29147659409131</v>
      </c>
      <c r="G385" s="27">
        <f t="shared" si="22"/>
        <v>5.9507211538461533</v>
      </c>
      <c r="H385" s="28">
        <f t="shared" si="23"/>
        <v>9597.86</v>
      </c>
      <c r="J385" s="39"/>
    </row>
    <row r="386" spans="1:10" ht="12.75" customHeight="1" x14ac:dyDescent="0.25">
      <c r="A386" s="16" t="s">
        <v>371</v>
      </c>
      <c r="B386" s="17" t="s">
        <v>149</v>
      </c>
      <c r="C386" s="18">
        <v>37030228.57</v>
      </c>
      <c r="D386" s="18">
        <v>204270819</v>
      </c>
      <c r="E386" s="18">
        <v>44754548.700000003</v>
      </c>
      <c r="F386" s="19">
        <f t="shared" si="21"/>
        <v>120.85949892369246</v>
      </c>
      <c r="G386" s="19">
        <f t="shared" si="22"/>
        <v>21.909418544995408</v>
      </c>
      <c r="H386" s="20">
        <f t="shared" si="23"/>
        <v>7724320.1300000027</v>
      </c>
      <c r="J386" s="39"/>
    </row>
    <row r="387" spans="1:10" ht="12.75" customHeight="1" x14ac:dyDescent="0.25">
      <c r="A387" s="22" t="s">
        <v>372</v>
      </c>
      <c r="B387" s="17" t="s">
        <v>150</v>
      </c>
      <c r="C387" s="18">
        <v>37030228.57</v>
      </c>
      <c r="D387" s="18">
        <v>204270819</v>
      </c>
      <c r="E387" s="18">
        <v>44754548.700000003</v>
      </c>
      <c r="F387" s="19">
        <f t="shared" si="21"/>
        <v>120.85949892369246</v>
      </c>
      <c r="G387" s="19">
        <f t="shared" si="22"/>
        <v>21.909418544995408</v>
      </c>
      <c r="H387" s="20">
        <f t="shared" si="23"/>
        <v>7724320.1300000027</v>
      </c>
      <c r="J387" s="39"/>
    </row>
    <row r="388" spans="1:10" ht="12.75" customHeight="1" x14ac:dyDescent="0.25">
      <c r="A388" s="24" t="s">
        <v>226</v>
      </c>
      <c r="B388" s="25" t="s">
        <v>4</v>
      </c>
      <c r="C388" s="26">
        <v>36900380.68</v>
      </c>
      <c r="D388" s="26">
        <v>200252771</v>
      </c>
      <c r="E388" s="26">
        <v>44337045.32</v>
      </c>
      <c r="F388" s="27">
        <f t="shared" si="21"/>
        <v>120.15335479731426</v>
      </c>
      <c r="G388" s="27">
        <f t="shared" si="22"/>
        <v>22.140540227530732</v>
      </c>
      <c r="H388" s="28">
        <f t="shared" si="23"/>
        <v>7436664.6400000006</v>
      </c>
      <c r="J388" s="39"/>
    </row>
    <row r="389" spans="1:10" ht="12.75" customHeight="1" x14ac:dyDescent="0.25">
      <c r="A389" s="24" t="s">
        <v>227</v>
      </c>
      <c r="B389" s="25" t="s">
        <v>5</v>
      </c>
      <c r="C389" s="26">
        <v>129847.89</v>
      </c>
      <c r="D389" s="26">
        <v>4018048</v>
      </c>
      <c r="E389" s="26">
        <v>417503.38</v>
      </c>
      <c r="F389" s="27">
        <f t="shared" si="21"/>
        <v>321.53266410412982</v>
      </c>
      <c r="G389" s="27">
        <f t="shared" si="22"/>
        <v>10.390701654136535</v>
      </c>
      <c r="H389" s="28">
        <f t="shared" si="23"/>
        <v>287655.49</v>
      </c>
      <c r="J389" s="39"/>
    </row>
    <row r="390" spans="1:10" ht="12.75" customHeight="1" x14ac:dyDescent="0.25">
      <c r="A390" s="16" t="s">
        <v>373</v>
      </c>
      <c r="B390" s="17" t="s">
        <v>151</v>
      </c>
      <c r="C390" s="18">
        <v>118084877.17</v>
      </c>
      <c r="D390" s="18">
        <v>503084093</v>
      </c>
      <c r="E390" s="18">
        <v>119107744.75</v>
      </c>
      <c r="F390" s="19">
        <f t="shared" si="21"/>
        <v>100.86621386625778</v>
      </c>
      <c r="G390" s="19">
        <f t="shared" si="22"/>
        <v>23.67551397614951</v>
      </c>
      <c r="H390" s="20">
        <f t="shared" si="23"/>
        <v>1022867.5799999982</v>
      </c>
      <c r="J390" s="39"/>
    </row>
    <row r="391" spans="1:10" ht="12.75" customHeight="1" x14ac:dyDescent="0.25">
      <c r="A391" s="22" t="s">
        <v>374</v>
      </c>
      <c r="B391" s="17" t="s">
        <v>152</v>
      </c>
      <c r="C391" s="18">
        <v>19606331.23</v>
      </c>
      <c r="D391" s="18">
        <v>172575258</v>
      </c>
      <c r="E391" s="18">
        <v>18160426.93</v>
      </c>
      <c r="F391" s="19">
        <f t="shared" si="21"/>
        <v>92.625319428514004</v>
      </c>
      <c r="G391" s="19">
        <f t="shared" si="22"/>
        <v>10.523192687331807</v>
      </c>
      <c r="H391" s="20">
        <f t="shared" si="23"/>
        <v>-1445904.3000000007</v>
      </c>
      <c r="J391" s="39"/>
    </row>
    <row r="392" spans="1:10" ht="12.75" customHeight="1" x14ac:dyDescent="0.25">
      <c r="A392" s="24" t="s">
        <v>226</v>
      </c>
      <c r="B392" s="25" t="s">
        <v>4</v>
      </c>
      <c r="C392" s="26">
        <v>19545962.719999999</v>
      </c>
      <c r="D392" s="26">
        <v>149915074</v>
      </c>
      <c r="E392" s="26">
        <v>18115427.989999998</v>
      </c>
      <c r="F392" s="27">
        <f t="shared" si="21"/>
        <v>92.681175389042181</v>
      </c>
      <c r="G392" s="27">
        <f t="shared" si="22"/>
        <v>12.083793514987024</v>
      </c>
      <c r="H392" s="28">
        <f t="shared" si="23"/>
        <v>-1430534.7300000004</v>
      </c>
      <c r="J392" s="39"/>
    </row>
    <row r="393" spans="1:10" ht="12.75" customHeight="1" x14ac:dyDescent="0.25">
      <c r="A393" s="24" t="s">
        <v>227</v>
      </c>
      <c r="B393" s="25" t="s">
        <v>5</v>
      </c>
      <c r="C393" s="26">
        <v>60368.51</v>
      </c>
      <c r="D393" s="26">
        <v>22660184</v>
      </c>
      <c r="E393" s="26">
        <v>44998.94</v>
      </c>
      <c r="F393" s="27">
        <f t="shared" si="21"/>
        <v>74.540418506270896</v>
      </c>
      <c r="G393" s="27">
        <f t="shared" si="22"/>
        <v>0.19858152961158659</v>
      </c>
      <c r="H393" s="28">
        <f t="shared" si="23"/>
        <v>-15369.57</v>
      </c>
      <c r="J393" s="39"/>
    </row>
    <row r="394" spans="1:10" ht="12.75" customHeight="1" x14ac:dyDescent="0.25">
      <c r="A394" s="22" t="s">
        <v>375</v>
      </c>
      <c r="B394" s="17" t="s">
        <v>153</v>
      </c>
      <c r="C394" s="18">
        <v>95835449.409999996</v>
      </c>
      <c r="D394" s="18">
        <v>316598046</v>
      </c>
      <c r="E394" s="18">
        <v>99645076.620000005</v>
      </c>
      <c r="F394" s="19">
        <f t="shared" si="21"/>
        <v>103.9751754005992</v>
      </c>
      <c r="G394" s="19">
        <f t="shared" si="22"/>
        <v>31.473686549537327</v>
      </c>
      <c r="H394" s="20">
        <f t="shared" si="23"/>
        <v>3809627.2100000083</v>
      </c>
      <c r="J394" s="39"/>
    </row>
    <row r="395" spans="1:10" ht="12.75" customHeight="1" x14ac:dyDescent="0.25">
      <c r="A395" s="24" t="s">
        <v>226</v>
      </c>
      <c r="B395" s="25" t="s">
        <v>4</v>
      </c>
      <c r="C395" s="26">
        <v>94956156.980000004</v>
      </c>
      <c r="D395" s="26">
        <v>311160207</v>
      </c>
      <c r="E395" s="26">
        <v>98377311.810000002</v>
      </c>
      <c r="F395" s="27">
        <f t="shared" si="21"/>
        <v>103.60287835860984</v>
      </c>
      <c r="G395" s="27">
        <f t="shared" si="22"/>
        <v>31.616289485885325</v>
      </c>
      <c r="H395" s="28">
        <f t="shared" si="23"/>
        <v>3421154.8299999982</v>
      </c>
      <c r="J395" s="39"/>
    </row>
    <row r="396" spans="1:10" ht="12.75" customHeight="1" x14ac:dyDescent="0.25">
      <c r="A396" s="24" t="s">
        <v>227</v>
      </c>
      <c r="B396" s="25" t="s">
        <v>5</v>
      </c>
      <c r="C396" s="26">
        <v>879292.43</v>
      </c>
      <c r="D396" s="26">
        <v>5437839</v>
      </c>
      <c r="E396" s="26">
        <v>1267764.81</v>
      </c>
      <c r="F396" s="27">
        <f t="shared" si="21"/>
        <v>144.18011195661038</v>
      </c>
      <c r="G396" s="27">
        <f t="shared" si="22"/>
        <v>23.313761404116601</v>
      </c>
      <c r="H396" s="28">
        <f t="shared" si="23"/>
        <v>388472.38</v>
      </c>
      <c r="J396" s="39"/>
    </row>
    <row r="397" spans="1:10" ht="12.75" customHeight="1" x14ac:dyDescent="0.25">
      <c r="A397" s="22" t="s">
        <v>376</v>
      </c>
      <c r="B397" s="17" t="s">
        <v>154</v>
      </c>
      <c r="C397" s="18">
        <v>2643096.5299999998</v>
      </c>
      <c r="D397" s="18">
        <v>13910789</v>
      </c>
      <c r="E397" s="18">
        <v>1302241.2</v>
      </c>
      <c r="F397" s="19">
        <f t="shared" si="21"/>
        <v>49.269528570717775</v>
      </c>
      <c r="G397" s="19">
        <f t="shared" si="22"/>
        <v>9.3613755481446805</v>
      </c>
      <c r="H397" s="20">
        <f t="shared" si="23"/>
        <v>-1340855.3299999998</v>
      </c>
      <c r="J397" s="39"/>
    </row>
    <row r="398" spans="1:10" ht="12.75" customHeight="1" x14ac:dyDescent="0.25">
      <c r="A398" s="24" t="s">
        <v>226</v>
      </c>
      <c r="B398" s="25" t="s">
        <v>4</v>
      </c>
      <c r="C398" s="26">
        <v>2591856.5299999998</v>
      </c>
      <c r="D398" s="26">
        <v>13125209</v>
      </c>
      <c r="E398" s="26">
        <v>1300436.1399999999</v>
      </c>
      <c r="F398" s="27">
        <f t="shared" si="21"/>
        <v>50.1739245574677</v>
      </c>
      <c r="G398" s="27">
        <f t="shared" si="22"/>
        <v>9.9079271042464914</v>
      </c>
      <c r="H398" s="28">
        <f t="shared" si="23"/>
        <v>-1291420.3899999999</v>
      </c>
      <c r="J398" s="39"/>
    </row>
    <row r="399" spans="1:10" ht="12.75" customHeight="1" x14ac:dyDescent="0.25">
      <c r="A399" s="24" t="s">
        <v>227</v>
      </c>
      <c r="B399" s="25" t="s">
        <v>5</v>
      </c>
      <c r="C399" s="26">
        <v>51240</v>
      </c>
      <c r="D399" s="26">
        <v>785580</v>
      </c>
      <c r="E399" s="26">
        <v>1805.06</v>
      </c>
      <c r="F399" s="27">
        <f t="shared" si="21"/>
        <v>3.5227556596409055</v>
      </c>
      <c r="G399" s="27">
        <f t="shared" si="22"/>
        <v>0.22977417958705668</v>
      </c>
      <c r="H399" s="28">
        <f t="shared" si="23"/>
        <v>-49434.94</v>
      </c>
      <c r="J399" s="39"/>
    </row>
    <row r="400" spans="1:10" ht="12.75" customHeight="1" x14ac:dyDescent="0.25">
      <c r="A400" s="16" t="s">
        <v>377</v>
      </c>
      <c r="B400" s="17" t="s">
        <v>155</v>
      </c>
      <c r="C400" s="18">
        <v>3148399200.7800002</v>
      </c>
      <c r="D400" s="18">
        <v>11499429369</v>
      </c>
      <c r="E400" s="18">
        <v>3480026176.1300001</v>
      </c>
      <c r="F400" s="19">
        <f t="shared" si="21"/>
        <v>110.53319335323934</v>
      </c>
      <c r="G400" s="19">
        <f t="shared" si="22"/>
        <v>30.262598816523941</v>
      </c>
      <c r="H400" s="20">
        <f t="shared" si="23"/>
        <v>331626975.3499999</v>
      </c>
      <c r="J400" s="39"/>
    </row>
    <row r="401" spans="1:10" ht="12.75" customHeight="1" x14ac:dyDescent="0.25">
      <c r="A401" s="22" t="s">
        <v>378</v>
      </c>
      <c r="B401" s="17" t="s">
        <v>156</v>
      </c>
      <c r="C401" s="18">
        <v>946165299.87</v>
      </c>
      <c r="D401" s="18">
        <v>4144666545</v>
      </c>
      <c r="E401" s="18">
        <v>1172594001.0599999</v>
      </c>
      <c r="F401" s="19">
        <f t="shared" si="21"/>
        <v>123.93119904324439</v>
      </c>
      <c r="G401" s="19">
        <f t="shared" si="22"/>
        <v>28.291636693296397</v>
      </c>
      <c r="H401" s="20">
        <f t="shared" si="23"/>
        <v>226428701.18999994</v>
      </c>
      <c r="J401" s="39"/>
    </row>
    <row r="402" spans="1:10" ht="12.75" customHeight="1" x14ac:dyDescent="0.25">
      <c r="A402" s="24" t="s">
        <v>226</v>
      </c>
      <c r="B402" s="25" t="s">
        <v>4</v>
      </c>
      <c r="C402" s="26">
        <v>943059761.58000004</v>
      </c>
      <c r="D402" s="26">
        <v>3847422424</v>
      </c>
      <c r="E402" s="26">
        <v>1162558183.0999999</v>
      </c>
      <c r="F402" s="27">
        <f t="shared" si="21"/>
        <v>123.27513382102664</v>
      </c>
      <c r="G402" s="27">
        <f t="shared" si="22"/>
        <v>30.216546429839074</v>
      </c>
      <c r="H402" s="28">
        <f t="shared" si="23"/>
        <v>219498421.51999986</v>
      </c>
      <c r="J402" s="39"/>
    </row>
    <row r="403" spans="1:10" ht="12.75" customHeight="1" x14ac:dyDescent="0.25">
      <c r="A403" s="24" t="s">
        <v>227</v>
      </c>
      <c r="B403" s="25" t="s">
        <v>5</v>
      </c>
      <c r="C403" s="26">
        <v>3105538.29</v>
      </c>
      <c r="D403" s="26">
        <v>297244121</v>
      </c>
      <c r="E403" s="26">
        <v>10035817.960000001</v>
      </c>
      <c r="F403" s="27">
        <f t="shared" si="21"/>
        <v>323.15872556831368</v>
      </c>
      <c r="G403" s="27">
        <f t="shared" si="22"/>
        <v>3.3762881251400771</v>
      </c>
      <c r="H403" s="28">
        <f t="shared" si="23"/>
        <v>6930279.6700000009</v>
      </c>
      <c r="J403" s="39"/>
    </row>
    <row r="404" spans="1:10" ht="12.75" customHeight="1" x14ac:dyDescent="0.25">
      <c r="A404" s="21">
        <v>23616</v>
      </c>
      <c r="B404" s="17" t="s">
        <v>157</v>
      </c>
      <c r="C404" s="18">
        <v>11051484.380000001</v>
      </c>
      <c r="D404" s="18">
        <v>35000000</v>
      </c>
      <c r="E404" s="18">
        <v>11148236.380000001</v>
      </c>
      <c r="F404" s="19">
        <f t="shared" si="21"/>
        <v>100.87546610639104</v>
      </c>
      <c r="G404" s="19">
        <f t="shared" si="22"/>
        <v>31.852103942857145</v>
      </c>
      <c r="H404" s="20">
        <f t="shared" si="23"/>
        <v>96752</v>
      </c>
      <c r="J404" s="39"/>
    </row>
    <row r="405" spans="1:10" ht="12.75" customHeight="1" x14ac:dyDescent="0.25">
      <c r="A405" s="23">
        <v>3</v>
      </c>
      <c r="B405" s="25" t="s">
        <v>4</v>
      </c>
      <c r="C405" s="26">
        <v>10712527.66</v>
      </c>
      <c r="D405" s="26">
        <v>33613279</v>
      </c>
      <c r="E405" s="26">
        <v>11009516.640000001</v>
      </c>
      <c r="F405" s="27">
        <f t="shared" si="21"/>
        <v>102.77235204823734</v>
      </c>
      <c r="G405" s="27">
        <f t="shared" si="22"/>
        <v>32.753474125508554</v>
      </c>
      <c r="H405" s="28">
        <f t="shared" si="23"/>
        <v>296988.98000000045</v>
      </c>
      <c r="J405" s="39"/>
    </row>
    <row r="406" spans="1:10" ht="12.75" customHeight="1" x14ac:dyDescent="0.25">
      <c r="A406" s="23">
        <v>4</v>
      </c>
      <c r="B406" s="25" t="s">
        <v>5</v>
      </c>
      <c r="C406" s="26">
        <v>338956.72</v>
      </c>
      <c r="D406" s="26">
        <v>1386721</v>
      </c>
      <c r="E406" s="26">
        <v>138719.74</v>
      </c>
      <c r="F406" s="27">
        <f t="shared" si="21"/>
        <v>40.925502229311164</v>
      </c>
      <c r="G406" s="27">
        <f t="shared" si="22"/>
        <v>10.003435442313197</v>
      </c>
      <c r="H406" s="28">
        <f t="shared" si="23"/>
        <v>-200236.97999999998</v>
      </c>
      <c r="J406" s="39"/>
    </row>
    <row r="407" spans="1:10" ht="12.75" customHeight="1" x14ac:dyDescent="0.25">
      <c r="A407" s="22" t="s">
        <v>379</v>
      </c>
      <c r="B407" s="17" t="s">
        <v>158</v>
      </c>
      <c r="C407" s="18">
        <v>16459974.66</v>
      </c>
      <c r="D407" s="18">
        <v>73976512</v>
      </c>
      <c r="E407" s="18">
        <v>49929979.380000003</v>
      </c>
      <c r="F407" s="19">
        <f t="shared" si="21"/>
        <v>303.34177549699825</v>
      </c>
      <c r="G407" s="19">
        <f t="shared" si="22"/>
        <v>67.494368185404582</v>
      </c>
      <c r="H407" s="20">
        <f t="shared" si="23"/>
        <v>33470004.720000003</v>
      </c>
      <c r="J407" s="39"/>
    </row>
    <row r="408" spans="1:10" ht="12.75" customHeight="1" x14ac:dyDescent="0.25">
      <c r="A408" s="24" t="s">
        <v>226</v>
      </c>
      <c r="B408" s="25" t="s">
        <v>4</v>
      </c>
      <c r="C408" s="26">
        <v>16282658.689999999</v>
      </c>
      <c r="D408" s="26">
        <v>71567111</v>
      </c>
      <c r="E408" s="26">
        <v>48702638.460000001</v>
      </c>
      <c r="F408" s="27">
        <f t="shared" si="21"/>
        <v>299.10740860711365</v>
      </c>
      <c r="G408" s="27">
        <f t="shared" si="22"/>
        <v>68.051703889514286</v>
      </c>
      <c r="H408" s="28">
        <f t="shared" si="23"/>
        <v>32419979.770000003</v>
      </c>
      <c r="J408" s="39"/>
    </row>
    <row r="409" spans="1:10" ht="12.75" customHeight="1" x14ac:dyDescent="0.25">
      <c r="A409" s="24" t="s">
        <v>227</v>
      </c>
      <c r="B409" s="25" t="s">
        <v>5</v>
      </c>
      <c r="C409" s="26">
        <v>177315.97</v>
      </c>
      <c r="D409" s="26">
        <v>2409401</v>
      </c>
      <c r="E409" s="26">
        <v>1227340.92</v>
      </c>
      <c r="F409" s="27">
        <f t="shared" si="21"/>
        <v>692.17731488032348</v>
      </c>
      <c r="G409" s="27">
        <f t="shared" si="22"/>
        <v>50.939670067373591</v>
      </c>
      <c r="H409" s="28">
        <f t="shared" si="23"/>
        <v>1050024.95</v>
      </c>
      <c r="J409" s="39"/>
    </row>
    <row r="410" spans="1:10" ht="12.75" customHeight="1" x14ac:dyDescent="0.25">
      <c r="A410" s="22" t="s">
        <v>380</v>
      </c>
      <c r="B410" s="17" t="s">
        <v>159</v>
      </c>
      <c r="C410" s="18">
        <v>58764452</v>
      </c>
      <c r="D410" s="18">
        <v>193376561</v>
      </c>
      <c r="E410" s="18">
        <v>53116955</v>
      </c>
      <c r="F410" s="19">
        <f t="shared" si="21"/>
        <v>90.389603224752264</v>
      </c>
      <c r="G410" s="19">
        <f t="shared" si="22"/>
        <v>27.468145428442075</v>
      </c>
      <c r="H410" s="20">
        <f t="shared" si="23"/>
        <v>-5647497</v>
      </c>
      <c r="J410" s="39"/>
    </row>
    <row r="411" spans="1:10" ht="12.75" customHeight="1" x14ac:dyDescent="0.25">
      <c r="A411" s="24" t="s">
        <v>226</v>
      </c>
      <c r="B411" s="25" t="s">
        <v>4</v>
      </c>
      <c r="C411" s="26">
        <v>58573183</v>
      </c>
      <c r="D411" s="26">
        <v>183050063</v>
      </c>
      <c r="E411" s="26">
        <v>53024469</v>
      </c>
      <c r="F411" s="27">
        <f t="shared" si="21"/>
        <v>90.526869608571559</v>
      </c>
      <c r="G411" s="27">
        <f t="shared" si="22"/>
        <v>28.967195165619803</v>
      </c>
      <c r="H411" s="28">
        <f t="shared" si="23"/>
        <v>-5548714</v>
      </c>
      <c r="J411" s="39"/>
    </row>
    <row r="412" spans="1:10" ht="12.75" customHeight="1" x14ac:dyDescent="0.25">
      <c r="A412" s="24" t="s">
        <v>227</v>
      </c>
      <c r="B412" s="25" t="s">
        <v>5</v>
      </c>
      <c r="C412" s="26">
        <v>191269</v>
      </c>
      <c r="D412" s="26">
        <v>10326498</v>
      </c>
      <c r="E412" s="26">
        <v>92486</v>
      </c>
      <c r="F412" s="27">
        <f t="shared" si="21"/>
        <v>48.353889025404015</v>
      </c>
      <c r="G412" s="27">
        <f t="shared" si="22"/>
        <v>0.89561824347421559</v>
      </c>
      <c r="H412" s="28">
        <f t="shared" si="23"/>
        <v>-98783</v>
      </c>
      <c r="J412" s="39"/>
    </row>
    <row r="413" spans="1:10" ht="12.75" customHeight="1" x14ac:dyDescent="0.25">
      <c r="A413" s="22" t="s">
        <v>381</v>
      </c>
      <c r="B413" s="17" t="s">
        <v>160</v>
      </c>
      <c r="C413" s="18">
        <v>266934440.55000001</v>
      </c>
      <c r="D413" s="18">
        <v>1052560578</v>
      </c>
      <c r="E413" s="18">
        <v>270289263.33999997</v>
      </c>
      <c r="F413" s="19">
        <f t="shared" si="21"/>
        <v>101.25679653142082</v>
      </c>
      <c r="G413" s="19">
        <f t="shared" si="22"/>
        <v>25.679212103267652</v>
      </c>
      <c r="H413" s="20">
        <f t="shared" si="23"/>
        <v>3354822.7899999619</v>
      </c>
      <c r="J413" s="39"/>
    </row>
    <row r="414" spans="1:10" ht="12.75" customHeight="1" x14ac:dyDescent="0.25">
      <c r="A414" s="24" t="s">
        <v>226</v>
      </c>
      <c r="B414" s="25" t="s">
        <v>4</v>
      </c>
      <c r="C414" s="26">
        <v>253301645.18000001</v>
      </c>
      <c r="D414" s="26">
        <v>890662630</v>
      </c>
      <c r="E414" s="26">
        <v>253731774.93000001</v>
      </c>
      <c r="F414" s="27">
        <f t="shared" si="21"/>
        <v>100.16980929977551</v>
      </c>
      <c r="G414" s="27">
        <f t="shared" si="22"/>
        <v>28.487978094466587</v>
      </c>
      <c r="H414" s="28">
        <f t="shared" si="23"/>
        <v>430129.75</v>
      </c>
      <c r="J414" s="39"/>
    </row>
    <row r="415" spans="1:10" ht="12.75" customHeight="1" x14ac:dyDescent="0.25">
      <c r="A415" s="24" t="s">
        <v>227</v>
      </c>
      <c r="B415" s="25" t="s">
        <v>5</v>
      </c>
      <c r="C415" s="26">
        <v>13632795.369999999</v>
      </c>
      <c r="D415" s="26">
        <v>161897948</v>
      </c>
      <c r="E415" s="26">
        <v>16557488.41</v>
      </c>
      <c r="F415" s="27">
        <f t="shared" si="21"/>
        <v>121.45336272292336</v>
      </c>
      <c r="G415" s="27">
        <f t="shared" si="22"/>
        <v>10.227114435076102</v>
      </c>
      <c r="H415" s="28">
        <f t="shared" si="23"/>
        <v>2924693.040000001</v>
      </c>
      <c r="J415" s="39"/>
    </row>
    <row r="416" spans="1:10" ht="12.75" customHeight="1" x14ac:dyDescent="0.25">
      <c r="A416" s="22" t="s">
        <v>382</v>
      </c>
      <c r="B416" s="17" t="s">
        <v>161</v>
      </c>
      <c r="C416" s="18">
        <v>114284124.75</v>
      </c>
      <c r="D416" s="18">
        <v>359968514</v>
      </c>
      <c r="E416" s="18">
        <v>115573166.22</v>
      </c>
      <c r="F416" s="19">
        <f t="shared" si="21"/>
        <v>101.12792697395183</v>
      </c>
      <c r="G416" s="19">
        <f t="shared" si="22"/>
        <v>32.106465350466735</v>
      </c>
      <c r="H416" s="20">
        <f t="shared" si="23"/>
        <v>1289041.4699999988</v>
      </c>
      <c r="J416" s="39"/>
    </row>
    <row r="417" spans="1:10" ht="12.75" customHeight="1" x14ac:dyDescent="0.25">
      <c r="A417" s="24" t="s">
        <v>226</v>
      </c>
      <c r="B417" s="25" t="s">
        <v>4</v>
      </c>
      <c r="C417" s="26">
        <v>114086122.23999999</v>
      </c>
      <c r="D417" s="26">
        <v>340656667</v>
      </c>
      <c r="E417" s="26">
        <v>115075661.55</v>
      </c>
      <c r="F417" s="27">
        <f t="shared" si="21"/>
        <v>100.86736168306109</v>
      </c>
      <c r="G417" s="27">
        <f t="shared" si="22"/>
        <v>33.780539968119868</v>
      </c>
      <c r="H417" s="28">
        <f t="shared" si="23"/>
        <v>989539.31000000238</v>
      </c>
      <c r="J417" s="39"/>
    </row>
    <row r="418" spans="1:10" ht="12.75" customHeight="1" x14ac:dyDescent="0.25">
      <c r="A418" s="24" t="s">
        <v>227</v>
      </c>
      <c r="B418" s="25" t="s">
        <v>5</v>
      </c>
      <c r="C418" s="26">
        <v>198002.51</v>
      </c>
      <c r="D418" s="26">
        <v>19311847</v>
      </c>
      <c r="E418" s="26">
        <v>497504.67</v>
      </c>
      <c r="F418" s="27">
        <f t="shared" si="21"/>
        <v>251.26179966102447</v>
      </c>
      <c r="G418" s="27">
        <f t="shared" si="22"/>
        <v>2.5761630671576881</v>
      </c>
      <c r="H418" s="28">
        <f t="shared" si="23"/>
        <v>299502.15999999997</v>
      </c>
      <c r="J418" s="39"/>
    </row>
    <row r="419" spans="1:10" ht="12.75" customHeight="1" x14ac:dyDescent="0.25">
      <c r="A419" s="22" t="s">
        <v>383</v>
      </c>
      <c r="B419" s="17" t="s">
        <v>162</v>
      </c>
      <c r="C419" s="18">
        <v>300293481.39999998</v>
      </c>
      <c r="D419" s="18">
        <v>980166249</v>
      </c>
      <c r="E419" s="18">
        <v>332209549.99000001</v>
      </c>
      <c r="F419" s="19">
        <f t="shared" si="21"/>
        <v>110.62829217644151</v>
      </c>
      <c r="G419" s="19">
        <f t="shared" si="22"/>
        <v>33.893183970467447</v>
      </c>
      <c r="H419" s="20">
        <f t="shared" si="23"/>
        <v>31916068.590000033</v>
      </c>
      <c r="J419" s="39"/>
    </row>
    <row r="420" spans="1:10" ht="12.75" customHeight="1" x14ac:dyDescent="0.25">
      <c r="A420" s="24" t="s">
        <v>226</v>
      </c>
      <c r="B420" s="25" t="s">
        <v>4</v>
      </c>
      <c r="C420" s="26">
        <v>288214136.69</v>
      </c>
      <c r="D420" s="26">
        <v>915784773</v>
      </c>
      <c r="E420" s="26">
        <v>323270939.43000001</v>
      </c>
      <c r="F420" s="27">
        <f t="shared" si="21"/>
        <v>112.16345705405377</v>
      </c>
      <c r="G420" s="27">
        <f t="shared" si="22"/>
        <v>35.299881474443339</v>
      </c>
      <c r="H420" s="28">
        <f t="shared" si="23"/>
        <v>35056802.74000001</v>
      </c>
      <c r="J420" s="39"/>
    </row>
    <row r="421" spans="1:10" ht="12.75" customHeight="1" x14ac:dyDescent="0.25">
      <c r="A421" s="24" t="s">
        <v>227</v>
      </c>
      <c r="B421" s="25" t="s">
        <v>5</v>
      </c>
      <c r="C421" s="26">
        <v>12079344.710000001</v>
      </c>
      <c r="D421" s="26">
        <v>64381476</v>
      </c>
      <c r="E421" s="26">
        <v>8938610.5600000005</v>
      </c>
      <c r="F421" s="27">
        <f t="shared" si="21"/>
        <v>73.999134676569724</v>
      </c>
      <c r="G421" s="27">
        <f t="shared" si="22"/>
        <v>13.883823601683194</v>
      </c>
      <c r="H421" s="28">
        <f t="shared" si="23"/>
        <v>-3140734.1500000004</v>
      </c>
      <c r="J421" s="39"/>
    </row>
    <row r="422" spans="1:10" ht="12.75" customHeight="1" x14ac:dyDescent="0.25">
      <c r="A422" s="22" t="s">
        <v>384</v>
      </c>
      <c r="B422" s="17" t="s">
        <v>163</v>
      </c>
      <c r="C422" s="18">
        <v>246517042.58000001</v>
      </c>
      <c r="D422" s="18">
        <v>777233144</v>
      </c>
      <c r="E422" s="18">
        <v>250435192.66</v>
      </c>
      <c r="F422" s="19">
        <f t="shared" si="21"/>
        <v>101.589403328465</v>
      </c>
      <c r="G422" s="19">
        <f t="shared" si="22"/>
        <v>32.221373289762845</v>
      </c>
      <c r="H422" s="20">
        <f t="shared" si="23"/>
        <v>3918150.0799999833</v>
      </c>
      <c r="J422" s="39"/>
    </row>
    <row r="423" spans="1:10" ht="12.75" customHeight="1" x14ac:dyDescent="0.25">
      <c r="A423" s="24" t="s">
        <v>226</v>
      </c>
      <c r="B423" s="25" t="s">
        <v>4</v>
      </c>
      <c r="C423" s="26">
        <v>234735223.56</v>
      </c>
      <c r="D423" s="26">
        <v>760726689</v>
      </c>
      <c r="E423" s="26">
        <v>243369863.56999999</v>
      </c>
      <c r="F423" s="27">
        <f t="shared" si="21"/>
        <v>103.67845944849982</v>
      </c>
      <c r="G423" s="27">
        <f t="shared" si="22"/>
        <v>31.991760916120558</v>
      </c>
      <c r="H423" s="28">
        <f t="shared" si="23"/>
        <v>8634640.0099999905</v>
      </c>
      <c r="J423" s="39"/>
    </row>
    <row r="424" spans="1:10" ht="12.75" customHeight="1" x14ac:dyDescent="0.25">
      <c r="A424" s="24" t="s">
        <v>227</v>
      </c>
      <c r="B424" s="25" t="s">
        <v>5</v>
      </c>
      <c r="C424" s="26">
        <v>11781819.02</v>
      </c>
      <c r="D424" s="26">
        <v>16506455</v>
      </c>
      <c r="E424" s="26">
        <v>7065329.0899999999</v>
      </c>
      <c r="F424" s="27">
        <f t="shared" ref="F424:F486" si="24">IF(C424=0,"x",E424/C424*100)</f>
        <v>59.968066713691549</v>
      </c>
      <c r="G424" s="27">
        <f t="shared" ref="G424:G486" si="25">IF(D424=0,"x",E424/D424*100)</f>
        <v>42.803431081961577</v>
      </c>
      <c r="H424" s="28">
        <f t="shared" si="23"/>
        <v>-4716489.93</v>
      </c>
      <c r="J424" s="39"/>
    </row>
    <row r="425" spans="1:10" ht="12.75" customHeight="1" x14ac:dyDescent="0.25">
      <c r="A425" s="22" t="s">
        <v>385</v>
      </c>
      <c r="B425" s="17" t="s">
        <v>164</v>
      </c>
      <c r="C425" s="18">
        <v>294433395.51999998</v>
      </c>
      <c r="D425" s="18">
        <v>939228532</v>
      </c>
      <c r="E425" s="18">
        <v>307581639.91000003</v>
      </c>
      <c r="F425" s="19">
        <f t="shared" si="24"/>
        <v>104.46560906135628</v>
      </c>
      <c r="G425" s="19">
        <f t="shared" si="25"/>
        <v>32.748327955394785</v>
      </c>
      <c r="H425" s="20">
        <f t="shared" ref="H425:H487" si="26">+E425-C425</f>
        <v>13148244.390000045</v>
      </c>
      <c r="J425" s="39"/>
    </row>
    <row r="426" spans="1:10" ht="12.75" customHeight="1" x14ac:dyDescent="0.25">
      <c r="A426" s="24" t="s">
        <v>226</v>
      </c>
      <c r="B426" s="25" t="s">
        <v>4</v>
      </c>
      <c r="C426" s="26">
        <v>293277746.63999999</v>
      </c>
      <c r="D426" s="26">
        <v>902958817</v>
      </c>
      <c r="E426" s="26">
        <v>306517891.86000001</v>
      </c>
      <c r="F426" s="27">
        <f t="shared" si="24"/>
        <v>104.51454137645581</v>
      </c>
      <c r="G426" s="27">
        <f t="shared" si="25"/>
        <v>33.945943722923964</v>
      </c>
      <c r="H426" s="28">
        <f t="shared" si="26"/>
        <v>13240145.220000029</v>
      </c>
      <c r="J426" s="39"/>
    </row>
    <row r="427" spans="1:10" ht="12.75" customHeight="1" x14ac:dyDescent="0.25">
      <c r="A427" s="24" t="s">
        <v>227</v>
      </c>
      <c r="B427" s="25" t="s">
        <v>5</v>
      </c>
      <c r="C427" s="26">
        <v>1155648.8799999999</v>
      </c>
      <c r="D427" s="26">
        <v>36269715</v>
      </c>
      <c r="E427" s="26">
        <v>1063748.05</v>
      </c>
      <c r="F427" s="27">
        <f t="shared" si="24"/>
        <v>92.047685798821533</v>
      </c>
      <c r="G427" s="27">
        <f t="shared" si="25"/>
        <v>2.932882295876877</v>
      </c>
      <c r="H427" s="28">
        <f t="shared" si="26"/>
        <v>-91900.829999999842</v>
      </c>
      <c r="J427" s="39"/>
    </row>
    <row r="428" spans="1:10" ht="12.75" customHeight="1" x14ac:dyDescent="0.25">
      <c r="A428" s="22" t="s">
        <v>386</v>
      </c>
      <c r="B428" s="17" t="s">
        <v>165</v>
      </c>
      <c r="C428" s="18">
        <v>17684146.739999998</v>
      </c>
      <c r="D428" s="18">
        <v>55923208</v>
      </c>
      <c r="E428" s="18">
        <v>17099637.52</v>
      </c>
      <c r="F428" s="19">
        <f t="shared" si="24"/>
        <v>96.694727607762445</v>
      </c>
      <c r="G428" s="19">
        <f t="shared" si="25"/>
        <v>30.576996798896083</v>
      </c>
      <c r="H428" s="20">
        <f t="shared" si="26"/>
        <v>-584509.21999999881</v>
      </c>
      <c r="J428" s="39"/>
    </row>
    <row r="429" spans="1:10" ht="12.75" customHeight="1" x14ac:dyDescent="0.25">
      <c r="A429" s="24" t="s">
        <v>226</v>
      </c>
      <c r="B429" s="25" t="s">
        <v>4</v>
      </c>
      <c r="C429" s="26">
        <v>16529267.359999999</v>
      </c>
      <c r="D429" s="26">
        <v>54573208</v>
      </c>
      <c r="E429" s="26">
        <v>16445323.710000001</v>
      </c>
      <c r="F429" s="27">
        <f t="shared" si="24"/>
        <v>99.492151417411662</v>
      </c>
      <c r="G429" s="27">
        <f t="shared" si="25"/>
        <v>30.134427336578785</v>
      </c>
      <c r="H429" s="28">
        <f t="shared" si="26"/>
        <v>-83943.64999999851</v>
      </c>
      <c r="J429" s="39"/>
    </row>
    <row r="430" spans="1:10" ht="12.75" customHeight="1" x14ac:dyDescent="0.25">
      <c r="A430" s="24" t="s">
        <v>227</v>
      </c>
      <c r="B430" s="25" t="s">
        <v>5</v>
      </c>
      <c r="C430" s="26">
        <v>1154879.3799999999</v>
      </c>
      <c r="D430" s="26">
        <v>1350000</v>
      </c>
      <c r="E430" s="26">
        <v>654313.81000000006</v>
      </c>
      <c r="F430" s="27">
        <f t="shared" si="24"/>
        <v>56.656463119118129</v>
      </c>
      <c r="G430" s="27">
        <f t="shared" si="25"/>
        <v>48.467689629629632</v>
      </c>
      <c r="H430" s="28">
        <f t="shared" si="26"/>
        <v>-500565.56999999983</v>
      </c>
      <c r="J430" s="39"/>
    </row>
    <row r="431" spans="1:10" ht="12.75" customHeight="1" x14ac:dyDescent="0.25">
      <c r="A431" s="22" t="s">
        <v>387</v>
      </c>
      <c r="B431" s="17" t="s">
        <v>166</v>
      </c>
      <c r="C431" s="18">
        <v>65309911.299999997</v>
      </c>
      <c r="D431" s="18">
        <v>200392855</v>
      </c>
      <c r="E431" s="18">
        <v>56051150.170000002</v>
      </c>
      <c r="F431" s="19">
        <f t="shared" si="24"/>
        <v>85.823344503608297</v>
      </c>
      <c r="G431" s="19">
        <f t="shared" si="25"/>
        <v>27.970633069726965</v>
      </c>
      <c r="H431" s="20">
        <f t="shared" si="26"/>
        <v>-9258761.1299999952</v>
      </c>
      <c r="J431" s="39"/>
    </row>
    <row r="432" spans="1:10" ht="12.75" customHeight="1" x14ac:dyDescent="0.25">
      <c r="A432" s="24" t="s">
        <v>226</v>
      </c>
      <c r="B432" s="25" t="s">
        <v>4</v>
      </c>
      <c r="C432" s="26">
        <v>65053180.200000003</v>
      </c>
      <c r="D432" s="26">
        <v>194297855</v>
      </c>
      <c r="E432" s="26">
        <v>55981666.560000002</v>
      </c>
      <c r="F432" s="27">
        <f t="shared" si="24"/>
        <v>86.055234175930423</v>
      </c>
      <c r="G432" s="27">
        <f t="shared" si="25"/>
        <v>28.812292631846091</v>
      </c>
      <c r="H432" s="28">
        <f t="shared" si="26"/>
        <v>-9071513.6400000006</v>
      </c>
      <c r="J432" s="39"/>
    </row>
    <row r="433" spans="1:10" ht="12.75" customHeight="1" x14ac:dyDescent="0.25">
      <c r="A433" s="24" t="s">
        <v>227</v>
      </c>
      <c r="B433" s="25" t="s">
        <v>5</v>
      </c>
      <c r="C433" s="26">
        <v>256731.1</v>
      </c>
      <c r="D433" s="26">
        <v>6095000</v>
      </c>
      <c r="E433" s="26">
        <v>69483.61</v>
      </c>
      <c r="F433" s="27">
        <f t="shared" si="24"/>
        <v>27.064742058909108</v>
      </c>
      <c r="G433" s="27">
        <f t="shared" si="25"/>
        <v>1.1400100082034454</v>
      </c>
      <c r="H433" s="28">
        <f t="shared" si="26"/>
        <v>-187247.49</v>
      </c>
      <c r="J433" s="39"/>
    </row>
    <row r="434" spans="1:10" ht="12.75" customHeight="1" x14ac:dyDescent="0.25">
      <c r="A434" s="22" t="s">
        <v>388</v>
      </c>
      <c r="B434" s="17" t="s">
        <v>167</v>
      </c>
      <c r="C434" s="18">
        <v>2910484.21</v>
      </c>
      <c r="D434" s="18">
        <v>8678100</v>
      </c>
      <c r="E434" s="18">
        <v>2888737.22</v>
      </c>
      <c r="F434" s="19">
        <f t="shared" si="24"/>
        <v>99.252805085652753</v>
      </c>
      <c r="G434" s="19">
        <f t="shared" si="25"/>
        <v>33.287669190260544</v>
      </c>
      <c r="H434" s="20">
        <f t="shared" si="26"/>
        <v>-21746.989999999758</v>
      </c>
      <c r="J434" s="39"/>
    </row>
    <row r="435" spans="1:10" ht="12.75" customHeight="1" x14ac:dyDescent="0.25">
      <c r="A435" s="24" t="s">
        <v>226</v>
      </c>
      <c r="B435" s="25" t="s">
        <v>4</v>
      </c>
      <c r="C435" s="26">
        <v>2910482.91</v>
      </c>
      <c r="D435" s="26">
        <v>8673800</v>
      </c>
      <c r="E435" s="26">
        <v>2888737.22</v>
      </c>
      <c r="F435" s="27">
        <f t="shared" si="24"/>
        <v>99.252849418036959</v>
      </c>
      <c r="G435" s="27">
        <f t="shared" si="25"/>
        <v>33.304171412760269</v>
      </c>
      <c r="H435" s="28">
        <f t="shared" si="26"/>
        <v>-21745.689999999944</v>
      </c>
      <c r="J435" s="39"/>
    </row>
    <row r="436" spans="1:10" ht="12.75" customHeight="1" x14ac:dyDescent="0.25">
      <c r="A436" s="24" t="s">
        <v>227</v>
      </c>
      <c r="B436" s="25" t="s">
        <v>5</v>
      </c>
      <c r="C436" s="26">
        <v>1.3</v>
      </c>
      <c r="D436" s="26">
        <v>4300</v>
      </c>
      <c r="E436" s="26"/>
      <c r="F436" s="27">
        <f t="shared" si="24"/>
        <v>0</v>
      </c>
      <c r="G436" s="27">
        <f t="shared" si="25"/>
        <v>0</v>
      </c>
      <c r="H436" s="28">
        <f t="shared" si="26"/>
        <v>-1.3</v>
      </c>
      <c r="J436" s="39"/>
    </row>
    <row r="437" spans="1:10" ht="12.75" customHeight="1" x14ac:dyDescent="0.25">
      <c r="A437" s="22" t="s">
        <v>389</v>
      </c>
      <c r="B437" s="17" t="s">
        <v>168</v>
      </c>
      <c r="C437" s="18">
        <v>162706813.28999999</v>
      </c>
      <c r="D437" s="18">
        <v>538468456</v>
      </c>
      <c r="E437" s="18">
        <v>176272845.21000001</v>
      </c>
      <c r="F437" s="19">
        <f t="shared" si="24"/>
        <v>108.33771594789989</v>
      </c>
      <c r="G437" s="19">
        <f t="shared" si="25"/>
        <v>32.735964984734409</v>
      </c>
      <c r="H437" s="20">
        <f t="shared" si="26"/>
        <v>13566031.920000017</v>
      </c>
      <c r="J437" s="39"/>
    </row>
    <row r="438" spans="1:10" ht="12.75" customHeight="1" x14ac:dyDescent="0.25">
      <c r="A438" s="24" t="s">
        <v>226</v>
      </c>
      <c r="B438" s="25" t="s">
        <v>4</v>
      </c>
      <c r="C438" s="26">
        <v>161947228.38999999</v>
      </c>
      <c r="D438" s="26">
        <v>510610884</v>
      </c>
      <c r="E438" s="26">
        <v>175561310.03</v>
      </c>
      <c r="F438" s="27">
        <f t="shared" si="24"/>
        <v>108.40649251941174</v>
      </c>
      <c r="G438" s="27">
        <f t="shared" si="25"/>
        <v>34.382602394742527</v>
      </c>
      <c r="H438" s="28">
        <f t="shared" si="26"/>
        <v>13614081.640000015</v>
      </c>
      <c r="J438" s="39"/>
    </row>
    <row r="439" spans="1:10" ht="12.75" customHeight="1" x14ac:dyDescent="0.25">
      <c r="A439" s="24" t="s">
        <v>227</v>
      </c>
      <c r="B439" s="25" t="s">
        <v>5</v>
      </c>
      <c r="C439" s="26">
        <v>759584.9</v>
      </c>
      <c r="D439" s="26">
        <v>27857572</v>
      </c>
      <c r="E439" s="26">
        <v>711535.18</v>
      </c>
      <c r="F439" s="27">
        <f t="shared" si="24"/>
        <v>93.674213376279596</v>
      </c>
      <c r="G439" s="27">
        <f t="shared" si="25"/>
        <v>2.5541895036652873</v>
      </c>
      <c r="H439" s="28">
        <f t="shared" si="26"/>
        <v>-48049.719999999972</v>
      </c>
      <c r="J439" s="39"/>
    </row>
    <row r="440" spans="1:10" ht="12.75" customHeight="1" x14ac:dyDescent="0.25">
      <c r="A440" s="22" t="s">
        <v>390</v>
      </c>
      <c r="B440" s="17" t="s">
        <v>169</v>
      </c>
      <c r="C440" s="18">
        <v>584162593.86000001</v>
      </c>
      <c r="D440" s="18">
        <v>1930902291</v>
      </c>
      <c r="E440" s="18">
        <v>602391351.23000002</v>
      </c>
      <c r="F440" s="19">
        <f t="shared" si="24"/>
        <v>103.12049377375381</v>
      </c>
      <c r="G440" s="19">
        <f t="shared" si="25"/>
        <v>31.197402066265408</v>
      </c>
      <c r="H440" s="20">
        <f t="shared" si="26"/>
        <v>18228757.370000005</v>
      </c>
      <c r="J440" s="39"/>
    </row>
    <row r="441" spans="1:10" ht="12.75" customHeight="1" x14ac:dyDescent="0.25">
      <c r="A441" s="24" t="s">
        <v>226</v>
      </c>
      <c r="B441" s="25" t="s">
        <v>4</v>
      </c>
      <c r="C441" s="26">
        <v>550710803.92999995</v>
      </c>
      <c r="D441" s="26">
        <v>1825932596</v>
      </c>
      <c r="E441" s="26">
        <v>574783190.72000003</v>
      </c>
      <c r="F441" s="27">
        <f t="shared" si="24"/>
        <v>104.37114845363735</v>
      </c>
      <c r="G441" s="27">
        <f t="shared" si="25"/>
        <v>31.478883282940203</v>
      </c>
      <c r="H441" s="28">
        <f t="shared" si="26"/>
        <v>24072386.790000081</v>
      </c>
      <c r="J441" s="39"/>
    </row>
    <row r="442" spans="1:10" ht="12.75" customHeight="1" x14ac:dyDescent="0.25">
      <c r="A442" s="24" t="s">
        <v>227</v>
      </c>
      <c r="B442" s="25" t="s">
        <v>5</v>
      </c>
      <c r="C442" s="26">
        <v>33451789.93</v>
      </c>
      <c r="D442" s="26">
        <v>104969695</v>
      </c>
      <c r="E442" s="26">
        <v>27608160.510000002</v>
      </c>
      <c r="F442" s="27">
        <f t="shared" si="24"/>
        <v>82.531190611240348</v>
      </c>
      <c r="G442" s="27">
        <f t="shared" si="25"/>
        <v>26.301077191850471</v>
      </c>
      <c r="H442" s="28">
        <f t="shared" si="26"/>
        <v>-5843629.4199999981</v>
      </c>
      <c r="J442" s="39"/>
    </row>
    <row r="443" spans="1:10" ht="12.75" customHeight="1" x14ac:dyDescent="0.25">
      <c r="A443" s="21">
        <v>38655</v>
      </c>
      <c r="B443" s="17" t="s">
        <v>170</v>
      </c>
      <c r="C443" s="18">
        <v>4381166.74</v>
      </c>
      <c r="D443" s="18">
        <v>18090954</v>
      </c>
      <c r="E443" s="18">
        <v>4911754.96</v>
      </c>
      <c r="F443" s="19">
        <f t="shared" si="24"/>
        <v>112.11066027585153</v>
      </c>
      <c r="G443" s="19">
        <f t="shared" si="25"/>
        <v>27.150336903183771</v>
      </c>
      <c r="H443" s="20">
        <f t="shared" si="26"/>
        <v>530588.21999999974</v>
      </c>
      <c r="J443" s="39"/>
    </row>
    <row r="444" spans="1:10" ht="12.75" customHeight="1" x14ac:dyDescent="0.25">
      <c r="A444" s="24" t="s">
        <v>226</v>
      </c>
      <c r="B444" s="25" t="s">
        <v>4</v>
      </c>
      <c r="C444" s="26">
        <v>4364365.87</v>
      </c>
      <c r="D444" s="26">
        <v>16886800</v>
      </c>
      <c r="E444" s="26">
        <v>4825670.17</v>
      </c>
      <c r="F444" s="27">
        <f t="shared" si="24"/>
        <v>110.56978983295001</v>
      </c>
      <c r="G444" s="27">
        <f t="shared" si="25"/>
        <v>28.576581531136746</v>
      </c>
      <c r="H444" s="28">
        <f t="shared" si="26"/>
        <v>461304.29999999981</v>
      </c>
      <c r="J444" s="39"/>
    </row>
    <row r="445" spans="1:10" ht="12.75" customHeight="1" x14ac:dyDescent="0.25">
      <c r="A445" s="24" t="s">
        <v>227</v>
      </c>
      <c r="B445" s="25" t="s">
        <v>5</v>
      </c>
      <c r="C445" s="26">
        <v>16800.87</v>
      </c>
      <c r="D445" s="26">
        <v>1204154</v>
      </c>
      <c r="E445" s="26">
        <v>86084.79</v>
      </c>
      <c r="F445" s="27">
        <f t="shared" si="24"/>
        <v>512.3829301696876</v>
      </c>
      <c r="G445" s="27">
        <f t="shared" si="25"/>
        <v>7.1489850965906347</v>
      </c>
      <c r="H445" s="28">
        <f t="shared" si="26"/>
        <v>69283.92</v>
      </c>
      <c r="J445" s="39"/>
    </row>
    <row r="446" spans="1:10" ht="12.75" customHeight="1" x14ac:dyDescent="0.25">
      <c r="A446" s="22" t="s">
        <v>391</v>
      </c>
      <c r="B446" s="17" t="s">
        <v>171</v>
      </c>
      <c r="C446" s="18">
        <v>1426588.27</v>
      </c>
      <c r="D446" s="18">
        <v>13148723</v>
      </c>
      <c r="E446" s="18">
        <v>1521304.97</v>
      </c>
      <c r="F446" s="19">
        <f t="shared" si="24"/>
        <v>106.63938586849588</v>
      </c>
      <c r="G446" s="19">
        <f t="shared" si="25"/>
        <v>11.569982651547226</v>
      </c>
      <c r="H446" s="20">
        <f t="shared" si="26"/>
        <v>94716.699999999953</v>
      </c>
      <c r="J446" s="39"/>
    </row>
    <row r="447" spans="1:10" ht="12.75" customHeight="1" x14ac:dyDescent="0.25">
      <c r="A447" s="24" t="s">
        <v>226</v>
      </c>
      <c r="B447" s="25" t="s">
        <v>4</v>
      </c>
      <c r="C447" s="26">
        <v>1174422.3799999999</v>
      </c>
      <c r="D447" s="26">
        <v>6432893</v>
      </c>
      <c r="E447" s="26">
        <v>1473747.75</v>
      </c>
      <c r="F447" s="27">
        <f t="shared" si="24"/>
        <v>125.48702878090592</v>
      </c>
      <c r="G447" s="27">
        <f t="shared" si="25"/>
        <v>22.90956417276022</v>
      </c>
      <c r="H447" s="28">
        <f t="shared" si="26"/>
        <v>299325.37000000011</v>
      </c>
      <c r="J447" s="39"/>
    </row>
    <row r="448" spans="1:10" ht="12.75" customHeight="1" x14ac:dyDescent="0.25">
      <c r="A448" s="24" t="s">
        <v>227</v>
      </c>
      <c r="B448" s="25" t="s">
        <v>5</v>
      </c>
      <c r="C448" s="26">
        <v>252165.89</v>
      </c>
      <c r="D448" s="26">
        <v>6715830</v>
      </c>
      <c r="E448" s="26">
        <v>47557.22</v>
      </c>
      <c r="F448" s="27">
        <f t="shared" si="24"/>
        <v>18.859497610878297</v>
      </c>
      <c r="G448" s="27">
        <f t="shared" si="25"/>
        <v>0.7081361499621045</v>
      </c>
      <c r="H448" s="28">
        <f t="shared" si="26"/>
        <v>-204608.67</v>
      </c>
      <c r="J448" s="39"/>
    </row>
    <row r="449" spans="1:10" ht="12.75" customHeight="1" x14ac:dyDescent="0.25">
      <c r="A449" s="22" t="s">
        <v>392</v>
      </c>
      <c r="B449" s="17" t="s">
        <v>172</v>
      </c>
      <c r="C449" s="18">
        <v>1504046.71</v>
      </c>
      <c r="D449" s="18">
        <v>7447120</v>
      </c>
      <c r="E449" s="18">
        <v>1368599.38</v>
      </c>
      <c r="F449" s="19">
        <f t="shared" si="24"/>
        <v>90.99447317031796</v>
      </c>
      <c r="G449" s="19">
        <f t="shared" si="25"/>
        <v>18.377565824103815</v>
      </c>
      <c r="H449" s="20">
        <f t="shared" si="26"/>
        <v>-135447.33000000007</v>
      </c>
      <c r="J449" s="39"/>
    </row>
    <row r="450" spans="1:10" ht="12.75" customHeight="1" x14ac:dyDescent="0.25">
      <c r="A450" s="24" t="s">
        <v>226</v>
      </c>
      <c r="B450" s="25" t="s">
        <v>4</v>
      </c>
      <c r="C450" s="26">
        <v>1316392.96</v>
      </c>
      <c r="D450" s="26">
        <v>6945820</v>
      </c>
      <c r="E450" s="26">
        <v>1366824.38</v>
      </c>
      <c r="F450" s="27">
        <f t="shared" si="24"/>
        <v>103.83103081924716</v>
      </c>
      <c r="G450" s="27">
        <f t="shared" si="25"/>
        <v>19.678373179840534</v>
      </c>
      <c r="H450" s="28">
        <f t="shared" si="26"/>
        <v>50431.419999999925</v>
      </c>
      <c r="J450" s="39"/>
    </row>
    <row r="451" spans="1:10" ht="12.75" customHeight="1" x14ac:dyDescent="0.25">
      <c r="A451" s="24" t="s">
        <v>227</v>
      </c>
      <c r="B451" s="25" t="s">
        <v>5</v>
      </c>
      <c r="C451" s="26">
        <v>187653.75</v>
      </c>
      <c r="D451" s="26">
        <v>501300</v>
      </c>
      <c r="E451" s="26">
        <v>1775</v>
      </c>
      <c r="F451" s="27">
        <f t="shared" si="24"/>
        <v>0.94589103601713265</v>
      </c>
      <c r="G451" s="27">
        <f t="shared" si="25"/>
        <v>0.3540793935767006</v>
      </c>
      <c r="H451" s="28">
        <f t="shared" si="26"/>
        <v>-185878.75</v>
      </c>
      <c r="J451" s="39"/>
    </row>
    <row r="452" spans="1:10" ht="12.75" customHeight="1" x14ac:dyDescent="0.25">
      <c r="A452" s="22" t="s">
        <v>393</v>
      </c>
      <c r="B452" s="17" t="s">
        <v>173</v>
      </c>
      <c r="C452" s="18">
        <v>1503745.1</v>
      </c>
      <c r="D452" s="18">
        <v>7370020</v>
      </c>
      <c r="E452" s="18">
        <v>1421340.92</v>
      </c>
      <c r="F452" s="19">
        <f t="shared" si="24"/>
        <v>94.520069924084865</v>
      </c>
      <c r="G452" s="19">
        <f t="shared" si="25"/>
        <v>19.285441830551342</v>
      </c>
      <c r="H452" s="20">
        <f t="shared" si="26"/>
        <v>-82404.180000000168</v>
      </c>
      <c r="J452" s="39"/>
    </row>
    <row r="453" spans="1:10" ht="12.75" customHeight="1" x14ac:dyDescent="0.25">
      <c r="A453" s="24" t="s">
        <v>226</v>
      </c>
      <c r="B453" s="25" t="s">
        <v>4</v>
      </c>
      <c r="C453" s="26">
        <v>1288717.68</v>
      </c>
      <c r="D453" s="26">
        <v>6291013</v>
      </c>
      <c r="E453" s="26">
        <v>1379515.92</v>
      </c>
      <c r="F453" s="27">
        <f t="shared" si="24"/>
        <v>107.0456269366926</v>
      </c>
      <c r="G453" s="27">
        <f t="shared" si="25"/>
        <v>21.928359073491023</v>
      </c>
      <c r="H453" s="28">
        <f t="shared" si="26"/>
        <v>90798.239999999991</v>
      </c>
      <c r="J453" s="39"/>
    </row>
    <row r="454" spans="1:10" ht="12.75" customHeight="1" x14ac:dyDescent="0.25">
      <c r="A454" s="24" t="s">
        <v>227</v>
      </c>
      <c r="B454" s="25" t="s">
        <v>5</v>
      </c>
      <c r="C454" s="26">
        <v>215027.42</v>
      </c>
      <c r="D454" s="26">
        <v>1079007</v>
      </c>
      <c r="E454" s="26">
        <v>41825</v>
      </c>
      <c r="F454" s="27">
        <f t="shared" si="24"/>
        <v>19.451007690089011</v>
      </c>
      <c r="G454" s="27">
        <f t="shared" si="25"/>
        <v>3.8762491809599009</v>
      </c>
      <c r="H454" s="28">
        <f t="shared" si="26"/>
        <v>-173202.42</v>
      </c>
      <c r="J454" s="39"/>
    </row>
    <row r="455" spans="1:10" ht="12.75" customHeight="1" x14ac:dyDescent="0.25">
      <c r="A455" s="22" t="s">
        <v>394</v>
      </c>
      <c r="B455" s="17" t="s">
        <v>174</v>
      </c>
      <c r="C455" s="18">
        <v>51906008.850000001</v>
      </c>
      <c r="D455" s="18">
        <v>162831007</v>
      </c>
      <c r="E455" s="18">
        <v>53221470.609999999</v>
      </c>
      <c r="F455" s="19">
        <f t="shared" si="24"/>
        <v>102.53431498422749</v>
      </c>
      <c r="G455" s="19">
        <f t="shared" si="25"/>
        <v>32.685095787683736</v>
      </c>
      <c r="H455" s="20">
        <f t="shared" si="26"/>
        <v>1315461.7599999979</v>
      </c>
      <c r="J455" s="39"/>
    </row>
    <row r="456" spans="1:10" ht="12.75" customHeight="1" x14ac:dyDescent="0.25">
      <c r="A456" s="24" t="s">
        <v>226</v>
      </c>
      <c r="B456" s="25" t="s">
        <v>4</v>
      </c>
      <c r="C456" s="26">
        <v>50297002.640000001</v>
      </c>
      <c r="D456" s="26">
        <v>159372007</v>
      </c>
      <c r="E456" s="26">
        <v>51498117.240000002</v>
      </c>
      <c r="F456" s="27">
        <f t="shared" si="24"/>
        <v>102.38804409200478</v>
      </c>
      <c r="G456" s="27">
        <f t="shared" si="25"/>
        <v>32.313150978891798</v>
      </c>
      <c r="H456" s="28">
        <f t="shared" si="26"/>
        <v>1201114.6000000015</v>
      </c>
      <c r="J456" s="39"/>
    </row>
    <row r="457" spans="1:10" ht="12.75" customHeight="1" x14ac:dyDescent="0.25">
      <c r="A457" s="24" t="s">
        <v>227</v>
      </c>
      <c r="B457" s="25" t="s">
        <v>5</v>
      </c>
      <c r="C457" s="26">
        <v>1609006.21</v>
      </c>
      <c r="D457" s="26">
        <v>3459000</v>
      </c>
      <c r="E457" s="26">
        <v>1723353.37</v>
      </c>
      <c r="F457" s="27">
        <f t="shared" si="24"/>
        <v>107.10669475912091</v>
      </c>
      <c r="G457" s="27">
        <f t="shared" si="25"/>
        <v>49.822300375831169</v>
      </c>
      <c r="H457" s="28">
        <f t="shared" si="26"/>
        <v>114347.16000000015</v>
      </c>
      <c r="J457" s="39"/>
    </row>
    <row r="458" spans="1:10" ht="12.75" customHeight="1" x14ac:dyDescent="0.25">
      <c r="A458" s="16" t="s">
        <v>395</v>
      </c>
      <c r="B458" s="29" t="s">
        <v>175</v>
      </c>
      <c r="C458" s="30">
        <v>1551247830.5899999</v>
      </c>
      <c r="D458" s="30">
        <v>5505348636</v>
      </c>
      <c r="E458" s="30">
        <v>1719728108.1900001</v>
      </c>
      <c r="F458" s="19">
        <f t="shared" si="24"/>
        <v>110.86095169821579</v>
      </c>
      <c r="G458" s="19">
        <f t="shared" si="25"/>
        <v>31.237406055350135</v>
      </c>
      <c r="H458" s="31">
        <f t="shared" si="26"/>
        <v>168480277.60000014</v>
      </c>
      <c r="J458" s="39"/>
    </row>
    <row r="459" spans="1:10" ht="12.75" customHeight="1" x14ac:dyDescent="0.25">
      <c r="A459" s="22" t="s">
        <v>396</v>
      </c>
      <c r="B459" s="29" t="s">
        <v>176</v>
      </c>
      <c r="C459" s="18">
        <v>593838669.24000001</v>
      </c>
      <c r="D459" s="18">
        <v>2387596030</v>
      </c>
      <c r="E459" s="18">
        <v>745356772.07000005</v>
      </c>
      <c r="F459" s="19">
        <f t="shared" si="24"/>
        <v>125.51502801660159</v>
      </c>
      <c r="G459" s="19">
        <f t="shared" si="25"/>
        <v>31.217876169361869</v>
      </c>
      <c r="H459" s="20">
        <f t="shared" si="26"/>
        <v>151518102.83000004</v>
      </c>
      <c r="J459" s="39"/>
    </row>
    <row r="460" spans="1:10" ht="12.75" customHeight="1" x14ac:dyDescent="0.25">
      <c r="A460" s="24" t="s">
        <v>226</v>
      </c>
      <c r="B460" s="25" t="s">
        <v>4</v>
      </c>
      <c r="C460" s="26">
        <v>593809367.61000001</v>
      </c>
      <c r="D460" s="26">
        <v>2380272330</v>
      </c>
      <c r="E460" s="26">
        <v>745227462.82000005</v>
      </c>
      <c r="F460" s="27">
        <f t="shared" si="24"/>
        <v>125.49944535557545</v>
      </c>
      <c r="G460" s="27">
        <f t="shared" si="25"/>
        <v>31.30849581484653</v>
      </c>
      <c r="H460" s="28">
        <f t="shared" si="26"/>
        <v>151418095.21000004</v>
      </c>
      <c r="J460" s="39"/>
    </row>
    <row r="461" spans="1:10" ht="12.75" customHeight="1" x14ac:dyDescent="0.25">
      <c r="A461" s="24" t="s">
        <v>227</v>
      </c>
      <c r="B461" s="25" t="s">
        <v>5</v>
      </c>
      <c r="C461" s="26">
        <v>29301.63</v>
      </c>
      <c r="D461" s="26">
        <v>7323700</v>
      </c>
      <c r="E461" s="26">
        <v>129309.25</v>
      </c>
      <c r="F461" s="27">
        <f t="shared" si="24"/>
        <v>441.3039479373673</v>
      </c>
      <c r="G461" s="27">
        <f t="shared" si="25"/>
        <v>1.7656273468328851</v>
      </c>
      <c r="H461" s="28">
        <f t="shared" si="26"/>
        <v>100007.62</v>
      </c>
      <c r="J461" s="39"/>
    </row>
    <row r="462" spans="1:10" ht="12.75" customHeight="1" x14ac:dyDescent="0.25">
      <c r="A462" s="22" t="s">
        <v>397</v>
      </c>
      <c r="B462" s="17" t="s">
        <v>177</v>
      </c>
      <c r="C462" s="18">
        <v>957409161.35000002</v>
      </c>
      <c r="D462" s="18">
        <v>3117752606</v>
      </c>
      <c r="E462" s="18">
        <v>974371336.12</v>
      </c>
      <c r="F462" s="19">
        <f t="shared" si="24"/>
        <v>101.77167458331841</v>
      </c>
      <c r="G462" s="19">
        <f t="shared" si="25"/>
        <v>31.252362174114079</v>
      </c>
      <c r="H462" s="20">
        <f t="shared" si="26"/>
        <v>16962174.769999981</v>
      </c>
      <c r="J462" s="39"/>
    </row>
    <row r="463" spans="1:10" ht="12.75" customHeight="1" x14ac:dyDescent="0.25">
      <c r="A463" s="24" t="s">
        <v>226</v>
      </c>
      <c r="B463" s="25" t="s">
        <v>4</v>
      </c>
      <c r="C463" s="26">
        <v>954601284.84000003</v>
      </c>
      <c r="D463" s="26">
        <v>3090812121</v>
      </c>
      <c r="E463" s="26">
        <v>969540000.72000003</v>
      </c>
      <c r="F463" s="27">
        <f t="shared" si="24"/>
        <v>101.56491680005479</v>
      </c>
      <c r="G463" s="27">
        <f t="shared" si="25"/>
        <v>31.368454722065586</v>
      </c>
      <c r="H463" s="28">
        <f t="shared" si="26"/>
        <v>14938715.879999995</v>
      </c>
      <c r="J463" s="39"/>
    </row>
    <row r="464" spans="1:10" ht="12.75" customHeight="1" x14ac:dyDescent="0.25">
      <c r="A464" s="24" t="s">
        <v>227</v>
      </c>
      <c r="B464" s="25" t="s">
        <v>5</v>
      </c>
      <c r="C464" s="26">
        <v>2807876.51</v>
      </c>
      <c r="D464" s="26">
        <v>26940485</v>
      </c>
      <c r="E464" s="26">
        <v>4831335.4000000004</v>
      </c>
      <c r="F464" s="27">
        <f t="shared" si="24"/>
        <v>172.06367099100098</v>
      </c>
      <c r="G464" s="27">
        <f t="shared" si="25"/>
        <v>17.933364599783559</v>
      </c>
      <c r="H464" s="28">
        <f t="shared" si="26"/>
        <v>2023458.8900000006</v>
      </c>
      <c r="J464" s="39"/>
    </row>
    <row r="465" spans="1:10" ht="12.75" customHeight="1" x14ac:dyDescent="0.25">
      <c r="A465" s="16" t="s">
        <v>398</v>
      </c>
      <c r="B465" s="17" t="s">
        <v>178</v>
      </c>
      <c r="C465" s="30">
        <v>23381207.93</v>
      </c>
      <c r="D465" s="30">
        <v>72521916</v>
      </c>
      <c r="E465" s="30">
        <v>23715833.359999999</v>
      </c>
      <c r="F465" s="19">
        <f t="shared" si="24"/>
        <v>101.43117255105818</v>
      </c>
      <c r="G465" s="19">
        <f t="shared" si="25"/>
        <v>32.701608931567669</v>
      </c>
      <c r="H465" s="31">
        <f t="shared" si="26"/>
        <v>334625.4299999997</v>
      </c>
      <c r="J465" s="39"/>
    </row>
    <row r="466" spans="1:10" ht="12.75" customHeight="1" x14ac:dyDescent="0.25">
      <c r="A466" s="22" t="s">
        <v>399</v>
      </c>
      <c r="B466" s="17" t="s">
        <v>179</v>
      </c>
      <c r="C466" s="18">
        <v>23381207.93</v>
      </c>
      <c r="D466" s="18">
        <v>72521916</v>
      </c>
      <c r="E466" s="18">
        <v>23715833.359999999</v>
      </c>
      <c r="F466" s="19">
        <f t="shared" si="24"/>
        <v>101.43117255105818</v>
      </c>
      <c r="G466" s="19">
        <f t="shared" si="25"/>
        <v>32.701608931567669</v>
      </c>
      <c r="H466" s="20">
        <f t="shared" si="26"/>
        <v>334625.4299999997</v>
      </c>
      <c r="J466" s="39"/>
    </row>
    <row r="467" spans="1:10" ht="12.75" customHeight="1" x14ac:dyDescent="0.25">
      <c r="A467" s="24" t="s">
        <v>226</v>
      </c>
      <c r="B467" s="25" t="s">
        <v>4</v>
      </c>
      <c r="C467" s="26">
        <v>23193052.23</v>
      </c>
      <c r="D467" s="26">
        <v>70996616</v>
      </c>
      <c r="E467" s="26">
        <v>23321389.420000002</v>
      </c>
      <c r="F467" s="27">
        <f t="shared" si="24"/>
        <v>100.55334325438201</v>
      </c>
      <c r="G467" s="27">
        <f t="shared" si="25"/>
        <v>32.84859298082602</v>
      </c>
      <c r="H467" s="28">
        <f t="shared" si="26"/>
        <v>128337.19000000134</v>
      </c>
      <c r="J467" s="39"/>
    </row>
    <row r="468" spans="1:10" ht="12.75" customHeight="1" x14ac:dyDescent="0.25">
      <c r="A468" s="24" t="s">
        <v>227</v>
      </c>
      <c r="B468" s="25" t="s">
        <v>5</v>
      </c>
      <c r="C468" s="26">
        <v>188155.7</v>
      </c>
      <c r="D468" s="26">
        <v>1525300</v>
      </c>
      <c r="E468" s="26">
        <v>394443.94</v>
      </c>
      <c r="F468" s="27">
        <f t="shared" si="24"/>
        <v>209.63698681464339</v>
      </c>
      <c r="G468" s="27">
        <f t="shared" si="25"/>
        <v>25.860089162787649</v>
      </c>
      <c r="H468" s="28">
        <f t="shared" si="26"/>
        <v>206288.24</v>
      </c>
      <c r="J468" s="39"/>
    </row>
    <row r="469" spans="1:10" ht="12.75" customHeight="1" x14ac:dyDescent="0.25">
      <c r="A469" s="16" t="s">
        <v>400</v>
      </c>
      <c r="B469" s="17" t="s">
        <v>180</v>
      </c>
      <c r="C469" s="30">
        <v>774903016.39999998</v>
      </c>
      <c r="D469" s="30">
        <v>2429679716</v>
      </c>
      <c r="E469" s="30">
        <v>788609298.83000004</v>
      </c>
      <c r="F469" s="19">
        <f t="shared" si="24"/>
        <v>101.76877391620903</v>
      </c>
      <c r="G469" s="19">
        <f t="shared" si="25"/>
        <v>32.457335575418696</v>
      </c>
      <c r="H469" s="31">
        <f t="shared" si="26"/>
        <v>13706282.430000067</v>
      </c>
      <c r="J469" s="39"/>
    </row>
    <row r="470" spans="1:10" ht="12.75" customHeight="1" x14ac:dyDescent="0.25">
      <c r="A470" s="22" t="s">
        <v>401</v>
      </c>
      <c r="B470" s="17" t="s">
        <v>181</v>
      </c>
      <c r="C470" s="18">
        <v>102504496.01000001</v>
      </c>
      <c r="D470" s="18">
        <v>326640457</v>
      </c>
      <c r="E470" s="18">
        <v>83521631.909999996</v>
      </c>
      <c r="F470" s="19">
        <f t="shared" si="24"/>
        <v>81.480944896165227</v>
      </c>
      <c r="G470" s="19">
        <f t="shared" si="25"/>
        <v>25.569898069913609</v>
      </c>
      <c r="H470" s="20">
        <f t="shared" si="26"/>
        <v>-18982864.100000009</v>
      </c>
      <c r="J470" s="39"/>
    </row>
    <row r="471" spans="1:10" ht="12.75" customHeight="1" x14ac:dyDescent="0.25">
      <c r="A471" s="24" t="s">
        <v>226</v>
      </c>
      <c r="B471" s="25" t="s">
        <v>4</v>
      </c>
      <c r="C471" s="26">
        <v>71159131.579999998</v>
      </c>
      <c r="D471" s="26">
        <v>247263457</v>
      </c>
      <c r="E471" s="26">
        <v>76955730.560000002</v>
      </c>
      <c r="F471" s="27">
        <f t="shared" si="24"/>
        <v>108.1459664435101</v>
      </c>
      <c r="G471" s="27">
        <f t="shared" si="25"/>
        <v>31.122969602418848</v>
      </c>
      <c r="H471" s="28">
        <f t="shared" si="26"/>
        <v>5796598.9800000042</v>
      </c>
      <c r="J471" s="39"/>
    </row>
    <row r="472" spans="1:10" ht="12.75" customHeight="1" x14ac:dyDescent="0.25">
      <c r="A472" s="24" t="s">
        <v>227</v>
      </c>
      <c r="B472" s="25" t="s">
        <v>5</v>
      </c>
      <c r="C472" s="26">
        <v>31345364.43</v>
      </c>
      <c r="D472" s="26">
        <v>79377000</v>
      </c>
      <c r="E472" s="26">
        <v>6565901.3499999996</v>
      </c>
      <c r="F472" s="27">
        <f t="shared" si="24"/>
        <v>20.946961279275833</v>
      </c>
      <c r="G472" s="27">
        <f t="shared" si="25"/>
        <v>8.2717932776496976</v>
      </c>
      <c r="H472" s="28">
        <f t="shared" si="26"/>
        <v>-24779463.079999998</v>
      </c>
      <c r="J472" s="39"/>
    </row>
    <row r="473" spans="1:10" ht="12.75" customHeight="1" x14ac:dyDescent="0.25">
      <c r="A473" s="22" t="s">
        <v>402</v>
      </c>
      <c r="B473" s="17" t="s">
        <v>182</v>
      </c>
      <c r="C473" s="18">
        <v>1580535.88</v>
      </c>
      <c r="D473" s="18">
        <v>9310600</v>
      </c>
      <c r="E473" s="18">
        <v>1805616.93</v>
      </c>
      <c r="F473" s="19">
        <f t="shared" si="24"/>
        <v>114.24080609925792</v>
      </c>
      <c r="G473" s="19">
        <f t="shared" si="25"/>
        <v>19.393131806757889</v>
      </c>
      <c r="H473" s="20">
        <f t="shared" si="26"/>
        <v>225081.05000000005</v>
      </c>
      <c r="J473" s="39"/>
    </row>
    <row r="474" spans="1:10" ht="12.75" customHeight="1" x14ac:dyDescent="0.25">
      <c r="A474" s="24" t="s">
        <v>226</v>
      </c>
      <c r="B474" s="25" t="s">
        <v>4</v>
      </c>
      <c r="C474" s="26">
        <v>1580535.88</v>
      </c>
      <c r="D474" s="26">
        <v>9310600</v>
      </c>
      <c r="E474" s="26">
        <v>1805616.93</v>
      </c>
      <c r="F474" s="27">
        <f t="shared" si="24"/>
        <v>114.24080609925792</v>
      </c>
      <c r="G474" s="27">
        <f t="shared" si="25"/>
        <v>19.393131806757889</v>
      </c>
      <c r="H474" s="28">
        <f t="shared" si="26"/>
        <v>225081.05000000005</v>
      </c>
      <c r="J474" s="39"/>
    </row>
    <row r="475" spans="1:10" ht="12.75" customHeight="1" x14ac:dyDescent="0.25">
      <c r="A475" s="22" t="s">
        <v>403</v>
      </c>
      <c r="B475" s="17" t="s">
        <v>183</v>
      </c>
      <c r="C475" s="18">
        <v>159104519.05000001</v>
      </c>
      <c r="D475" s="18">
        <v>464781659</v>
      </c>
      <c r="E475" s="18">
        <v>167732240.31999999</v>
      </c>
      <c r="F475" s="19">
        <f t="shared" si="24"/>
        <v>105.42267518327915</v>
      </c>
      <c r="G475" s="19">
        <f t="shared" si="25"/>
        <v>36.088394856389975</v>
      </c>
      <c r="H475" s="20">
        <f t="shared" si="26"/>
        <v>8627721.2699999809</v>
      </c>
      <c r="J475" s="39"/>
    </row>
    <row r="476" spans="1:10" ht="12.75" customHeight="1" x14ac:dyDescent="0.25">
      <c r="A476" s="24" t="s">
        <v>226</v>
      </c>
      <c r="B476" s="25" t="s">
        <v>4</v>
      </c>
      <c r="C476" s="26">
        <v>158878768.59999999</v>
      </c>
      <c r="D476" s="26">
        <v>464460659</v>
      </c>
      <c r="E476" s="26">
        <v>167135327.97999999</v>
      </c>
      <c r="F476" s="27">
        <f t="shared" si="24"/>
        <v>105.19676697695655</v>
      </c>
      <c r="G476" s="27">
        <f t="shared" si="25"/>
        <v>35.984819110373778</v>
      </c>
      <c r="H476" s="28">
        <f t="shared" si="26"/>
        <v>8256559.3799999952</v>
      </c>
      <c r="J476" s="39"/>
    </row>
    <row r="477" spans="1:10" ht="12.75" customHeight="1" x14ac:dyDescent="0.25">
      <c r="A477" s="24" t="s">
        <v>227</v>
      </c>
      <c r="B477" s="25" t="s">
        <v>5</v>
      </c>
      <c r="C477" s="26">
        <v>225750.45</v>
      </c>
      <c r="D477" s="26">
        <v>321000</v>
      </c>
      <c r="E477" s="26">
        <v>596912.34</v>
      </c>
      <c r="F477" s="27">
        <f t="shared" si="24"/>
        <v>264.41246960969511</v>
      </c>
      <c r="G477" s="27">
        <f t="shared" si="25"/>
        <v>185.95400000000001</v>
      </c>
      <c r="H477" s="28">
        <f t="shared" si="26"/>
        <v>371161.88999999996</v>
      </c>
      <c r="J477" s="39"/>
    </row>
    <row r="478" spans="1:10" ht="12.75" customHeight="1" x14ac:dyDescent="0.25">
      <c r="A478" s="22" t="s">
        <v>404</v>
      </c>
      <c r="B478" s="17" t="s">
        <v>184</v>
      </c>
      <c r="C478" s="18">
        <v>8607829.0899999999</v>
      </c>
      <c r="D478" s="18">
        <v>30894000</v>
      </c>
      <c r="E478" s="18">
        <v>8520364.3900000006</v>
      </c>
      <c r="F478" s="19">
        <f t="shared" si="24"/>
        <v>98.983893626540393</v>
      </c>
      <c r="G478" s="19">
        <f t="shared" si="25"/>
        <v>27.579350003236875</v>
      </c>
      <c r="H478" s="20">
        <f t="shared" si="26"/>
        <v>-87464.699999999255</v>
      </c>
      <c r="J478" s="39"/>
    </row>
    <row r="479" spans="1:10" ht="12.75" customHeight="1" x14ac:dyDescent="0.25">
      <c r="A479" s="24" t="s">
        <v>226</v>
      </c>
      <c r="B479" s="25" t="s">
        <v>4</v>
      </c>
      <c r="C479" s="26">
        <v>8607829.0899999999</v>
      </c>
      <c r="D479" s="26">
        <v>30888000</v>
      </c>
      <c r="E479" s="26">
        <v>8520364.3900000006</v>
      </c>
      <c r="F479" s="27">
        <f t="shared" si="24"/>
        <v>98.983893626540393</v>
      </c>
      <c r="G479" s="27">
        <f t="shared" si="25"/>
        <v>27.584707297332301</v>
      </c>
      <c r="H479" s="28">
        <f t="shared" si="26"/>
        <v>-87464.699999999255</v>
      </c>
      <c r="J479" s="39"/>
    </row>
    <row r="480" spans="1:10" ht="12.75" customHeight="1" x14ac:dyDescent="0.25">
      <c r="A480" s="24" t="s">
        <v>227</v>
      </c>
      <c r="B480" s="25" t="s">
        <v>5</v>
      </c>
      <c r="C480" s="26"/>
      <c r="D480" s="26">
        <v>6000</v>
      </c>
      <c r="E480" s="26"/>
      <c r="F480" s="27" t="str">
        <f t="shared" si="24"/>
        <v>x</v>
      </c>
      <c r="G480" s="27">
        <f t="shared" si="25"/>
        <v>0</v>
      </c>
      <c r="H480" s="28">
        <f t="shared" si="26"/>
        <v>0</v>
      </c>
      <c r="J480" s="39"/>
    </row>
    <row r="481" spans="1:10" ht="12.75" customHeight="1" x14ac:dyDescent="0.25">
      <c r="A481" s="22" t="s">
        <v>405</v>
      </c>
      <c r="B481" s="17" t="s">
        <v>185</v>
      </c>
      <c r="C481" s="18">
        <v>7365967.4100000001</v>
      </c>
      <c r="D481" s="18">
        <v>23116000</v>
      </c>
      <c r="E481" s="18">
        <v>7013100.1699999999</v>
      </c>
      <c r="F481" s="19">
        <f t="shared" si="24"/>
        <v>95.209492245092619</v>
      </c>
      <c r="G481" s="19">
        <f t="shared" si="25"/>
        <v>30.338727158677969</v>
      </c>
      <c r="H481" s="20">
        <f t="shared" si="26"/>
        <v>-352867.24000000022</v>
      </c>
      <c r="J481" s="39"/>
    </row>
    <row r="482" spans="1:10" ht="12.75" customHeight="1" x14ac:dyDescent="0.25">
      <c r="A482" s="24" t="s">
        <v>226</v>
      </c>
      <c r="B482" s="25" t="s">
        <v>4</v>
      </c>
      <c r="C482" s="26">
        <v>7365967.4100000001</v>
      </c>
      <c r="D482" s="26">
        <v>23116000</v>
      </c>
      <c r="E482" s="26">
        <v>7013100.1699999999</v>
      </c>
      <c r="F482" s="27">
        <f t="shared" si="24"/>
        <v>95.209492245092619</v>
      </c>
      <c r="G482" s="27">
        <f t="shared" si="25"/>
        <v>30.338727158677969</v>
      </c>
      <c r="H482" s="28">
        <f t="shared" si="26"/>
        <v>-352867.24000000022</v>
      </c>
      <c r="J482" s="39"/>
    </row>
    <row r="483" spans="1:10" ht="12.75" customHeight="1" x14ac:dyDescent="0.25">
      <c r="A483" s="22" t="s">
        <v>406</v>
      </c>
      <c r="B483" s="17" t="s">
        <v>186</v>
      </c>
      <c r="C483" s="18">
        <v>5499328.6399999997</v>
      </c>
      <c r="D483" s="18">
        <v>17396250</v>
      </c>
      <c r="E483" s="18">
        <v>5365604.57</v>
      </c>
      <c r="F483" s="19">
        <f t="shared" si="24"/>
        <v>97.568356453052431</v>
      </c>
      <c r="G483" s="19">
        <f t="shared" si="25"/>
        <v>30.84345516993605</v>
      </c>
      <c r="H483" s="20">
        <f t="shared" si="26"/>
        <v>-133724.06999999937</v>
      </c>
      <c r="J483" s="39"/>
    </row>
    <row r="484" spans="1:10" ht="12.75" customHeight="1" x14ac:dyDescent="0.25">
      <c r="A484" s="24" t="s">
        <v>226</v>
      </c>
      <c r="B484" s="25" t="s">
        <v>4</v>
      </c>
      <c r="C484" s="26">
        <v>5499328.6399999997</v>
      </c>
      <c r="D484" s="26">
        <v>17396250</v>
      </c>
      <c r="E484" s="26">
        <v>5365604.57</v>
      </c>
      <c r="F484" s="27">
        <f t="shared" si="24"/>
        <v>97.568356453052431</v>
      </c>
      <c r="G484" s="27">
        <f t="shared" si="25"/>
        <v>30.84345516993605</v>
      </c>
      <c r="H484" s="28">
        <f t="shared" si="26"/>
        <v>-133724.06999999937</v>
      </c>
      <c r="J484" s="39"/>
    </row>
    <row r="485" spans="1:10" ht="12.75" customHeight="1" x14ac:dyDescent="0.25">
      <c r="A485" s="22" t="s">
        <v>407</v>
      </c>
      <c r="B485" s="17" t="s">
        <v>187</v>
      </c>
      <c r="C485" s="18">
        <v>6981792.4699999997</v>
      </c>
      <c r="D485" s="18">
        <v>23826000</v>
      </c>
      <c r="E485" s="18">
        <v>7344165.1100000003</v>
      </c>
      <c r="F485" s="19">
        <f t="shared" si="24"/>
        <v>105.19025223905001</v>
      </c>
      <c r="G485" s="19">
        <f t="shared" si="25"/>
        <v>30.824163141106354</v>
      </c>
      <c r="H485" s="20">
        <f t="shared" si="26"/>
        <v>362372.6400000006</v>
      </c>
      <c r="J485" s="39"/>
    </row>
    <row r="486" spans="1:10" ht="12.75" customHeight="1" x14ac:dyDescent="0.25">
      <c r="A486" s="24" t="s">
        <v>226</v>
      </c>
      <c r="B486" s="25" t="s">
        <v>4</v>
      </c>
      <c r="C486" s="26">
        <v>6981792.4699999997</v>
      </c>
      <c r="D486" s="26">
        <v>23818000</v>
      </c>
      <c r="E486" s="26">
        <v>7344165.1100000003</v>
      </c>
      <c r="F486" s="27">
        <f t="shared" si="24"/>
        <v>105.19025223905001</v>
      </c>
      <c r="G486" s="27">
        <f t="shared" si="25"/>
        <v>30.834516374170796</v>
      </c>
      <c r="H486" s="28">
        <f t="shared" si="26"/>
        <v>362372.6400000006</v>
      </c>
      <c r="J486" s="39"/>
    </row>
    <row r="487" spans="1:10" ht="12.75" customHeight="1" x14ac:dyDescent="0.25">
      <c r="A487" s="24" t="s">
        <v>227</v>
      </c>
      <c r="B487" s="25" t="s">
        <v>5</v>
      </c>
      <c r="C487" s="26"/>
      <c r="D487" s="26">
        <v>8000</v>
      </c>
      <c r="E487" s="26"/>
      <c r="F487" s="27" t="str">
        <f t="shared" ref="F487:F550" si="27">IF(C487=0,"x",E487/C487*100)</f>
        <v>x</v>
      </c>
      <c r="G487" s="27">
        <f t="shared" ref="G487:G550" si="28">IF(D487=0,"x",E487/D487*100)</f>
        <v>0</v>
      </c>
      <c r="H487" s="28">
        <f t="shared" si="26"/>
        <v>0</v>
      </c>
      <c r="J487" s="39"/>
    </row>
    <row r="488" spans="1:10" ht="12.75" customHeight="1" x14ac:dyDescent="0.25">
      <c r="A488" s="22" t="s">
        <v>408</v>
      </c>
      <c r="B488" s="17" t="s">
        <v>188</v>
      </c>
      <c r="C488" s="18">
        <v>13925029.92</v>
      </c>
      <c r="D488" s="18">
        <v>61903000</v>
      </c>
      <c r="E488" s="18">
        <v>23507990.109999999</v>
      </c>
      <c r="F488" s="19">
        <f t="shared" si="27"/>
        <v>168.81823769898224</v>
      </c>
      <c r="G488" s="19">
        <f t="shared" si="28"/>
        <v>37.975526404213042</v>
      </c>
      <c r="H488" s="20">
        <f t="shared" ref="H488:H551" si="29">+E488-C488</f>
        <v>9582960.1899999995</v>
      </c>
      <c r="J488" s="39"/>
    </row>
    <row r="489" spans="1:10" ht="12.75" customHeight="1" x14ac:dyDescent="0.25">
      <c r="A489" s="24" t="s">
        <v>226</v>
      </c>
      <c r="B489" s="25" t="s">
        <v>4</v>
      </c>
      <c r="C489" s="26">
        <v>13925029.92</v>
      </c>
      <c r="D489" s="26">
        <v>61903000</v>
      </c>
      <c r="E489" s="26">
        <v>23507990.109999999</v>
      </c>
      <c r="F489" s="27">
        <f t="shared" si="27"/>
        <v>168.81823769898224</v>
      </c>
      <c r="G489" s="27">
        <f t="shared" si="28"/>
        <v>37.975526404213042</v>
      </c>
      <c r="H489" s="28">
        <f t="shared" si="29"/>
        <v>9582960.1899999995</v>
      </c>
      <c r="J489" s="39"/>
    </row>
    <row r="490" spans="1:10" ht="12.75" customHeight="1" x14ac:dyDescent="0.25">
      <c r="A490" s="22" t="s">
        <v>409</v>
      </c>
      <c r="B490" s="17" t="s">
        <v>189</v>
      </c>
      <c r="C490" s="18">
        <v>224363.91</v>
      </c>
      <c r="D490" s="18">
        <v>1105400</v>
      </c>
      <c r="E490" s="18">
        <v>302614.67</v>
      </c>
      <c r="F490" s="19">
        <f t="shared" si="27"/>
        <v>134.87671435214335</v>
      </c>
      <c r="G490" s="19">
        <f t="shared" si="28"/>
        <v>27.376033110186356</v>
      </c>
      <c r="H490" s="20">
        <f t="shared" si="29"/>
        <v>78250.75999999998</v>
      </c>
      <c r="J490" s="39"/>
    </row>
    <row r="491" spans="1:10" ht="12.75" customHeight="1" x14ac:dyDescent="0.25">
      <c r="A491" s="24" t="s">
        <v>226</v>
      </c>
      <c r="B491" s="25" t="s">
        <v>4</v>
      </c>
      <c r="C491" s="26">
        <v>224363.91</v>
      </c>
      <c r="D491" s="26">
        <v>1105400</v>
      </c>
      <c r="E491" s="26">
        <v>302614.67</v>
      </c>
      <c r="F491" s="27">
        <f t="shared" si="27"/>
        <v>134.87671435214335</v>
      </c>
      <c r="G491" s="27">
        <f t="shared" si="28"/>
        <v>27.376033110186356</v>
      </c>
      <c r="H491" s="28">
        <f t="shared" si="29"/>
        <v>78250.75999999998</v>
      </c>
      <c r="J491" s="39"/>
    </row>
    <row r="492" spans="1:10" ht="12.75" customHeight="1" x14ac:dyDescent="0.25">
      <c r="A492" s="22" t="s">
        <v>410</v>
      </c>
      <c r="B492" s="17" t="s">
        <v>190</v>
      </c>
      <c r="C492" s="18">
        <v>440777.19</v>
      </c>
      <c r="D492" s="18">
        <v>1987000</v>
      </c>
      <c r="E492" s="18">
        <v>489796</v>
      </c>
      <c r="F492" s="19">
        <f t="shared" si="27"/>
        <v>111.12099516764921</v>
      </c>
      <c r="G492" s="19">
        <f t="shared" si="28"/>
        <v>24.650025163563161</v>
      </c>
      <c r="H492" s="20">
        <f t="shared" si="29"/>
        <v>49018.81</v>
      </c>
      <c r="J492" s="39"/>
    </row>
    <row r="493" spans="1:10" ht="12.75" customHeight="1" x14ac:dyDescent="0.25">
      <c r="A493" s="24" t="s">
        <v>226</v>
      </c>
      <c r="B493" s="25" t="s">
        <v>4</v>
      </c>
      <c r="C493" s="26">
        <v>440777.19</v>
      </c>
      <c r="D493" s="26">
        <v>1987000</v>
      </c>
      <c r="E493" s="26">
        <v>489796</v>
      </c>
      <c r="F493" s="27">
        <f t="shared" si="27"/>
        <v>111.12099516764921</v>
      </c>
      <c r="G493" s="27">
        <f t="shared" si="28"/>
        <v>24.650025163563161</v>
      </c>
      <c r="H493" s="28">
        <f t="shared" si="29"/>
        <v>49018.81</v>
      </c>
      <c r="J493" s="39"/>
    </row>
    <row r="494" spans="1:10" ht="12.75" customHeight="1" x14ac:dyDescent="0.25">
      <c r="A494" s="22" t="s">
        <v>411</v>
      </c>
      <c r="B494" s="17" t="s">
        <v>191</v>
      </c>
      <c r="C494" s="18">
        <v>6209795.2599999998</v>
      </c>
      <c r="D494" s="18">
        <v>19392800</v>
      </c>
      <c r="E494" s="18">
        <v>6141326.3399999999</v>
      </c>
      <c r="F494" s="19">
        <f t="shared" si="27"/>
        <v>98.897404549856276</v>
      </c>
      <c r="G494" s="19">
        <f t="shared" si="28"/>
        <v>31.66807443999835</v>
      </c>
      <c r="H494" s="20">
        <f t="shared" si="29"/>
        <v>-68468.919999999925</v>
      </c>
      <c r="J494" s="39"/>
    </row>
    <row r="495" spans="1:10" ht="12.75" customHeight="1" x14ac:dyDescent="0.25">
      <c r="A495" s="24" t="s">
        <v>226</v>
      </c>
      <c r="B495" s="25" t="s">
        <v>4</v>
      </c>
      <c r="C495" s="26">
        <v>6209795.2599999998</v>
      </c>
      <c r="D495" s="26">
        <v>19392800</v>
      </c>
      <c r="E495" s="26">
        <v>6141326.3399999999</v>
      </c>
      <c r="F495" s="27">
        <f t="shared" si="27"/>
        <v>98.897404549856276</v>
      </c>
      <c r="G495" s="27">
        <f t="shared" si="28"/>
        <v>31.66807443999835</v>
      </c>
      <c r="H495" s="28">
        <f t="shared" si="29"/>
        <v>-68468.919999999925</v>
      </c>
      <c r="J495" s="39"/>
    </row>
    <row r="496" spans="1:10" ht="12.75" customHeight="1" x14ac:dyDescent="0.25">
      <c r="A496" s="22" t="s">
        <v>412</v>
      </c>
      <c r="B496" s="17" t="s">
        <v>192</v>
      </c>
      <c r="C496" s="18">
        <v>82048883.180000007</v>
      </c>
      <c r="D496" s="18">
        <v>254713100</v>
      </c>
      <c r="E496" s="18">
        <v>85524376.209999993</v>
      </c>
      <c r="F496" s="19">
        <f t="shared" si="27"/>
        <v>104.23588097156107</v>
      </c>
      <c r="G496" s="19">
        <f t="shared" si="28"/>
        <v>33.576748196303996</v>
      </c>
      <c r="H496" s="20">
        <f t="shared" si="29"/>
        <v>3475493.0299999863</v>
      </c>
      <c r="J496" s="39"/>
    </row>
    <row r="497" spans="1:10" ht="12.75" customHeight="1" x14ac:dyDescent="0.25">
      <c r="A497" s="24" t="s">
        <v>226</v>
      </c>
      <c r="B497" s="25" t="s">
        <v>4</v>
      </c>
      <c r="C497" s="26">
        <v>82035476.040000007</v>
      </c>
      <c r="D497" s="26">
        <v>254524400</v>
      </c>
      <c r="E497" s="26">
        <v>85512443.480000004</v>
      </c>
      <c r="F497" s="27">
        <f t="shared" si="27"/>
        <v>104.23837052923865</v>
      </c>
      <c r="G497" s="27">
        <f t="shared" si="28"/>
        <v>33.596953172269536</v>
      </c>
      <c r="H497" s="28">
        <f t="shared" si="29"/>
        <v>3476967.4399999976</v>
      </c>
      <c r="J497" s="39"/>
    </row>
    <row r="498" spans="1:10" ht="12.75" customHeight="1" x14ac:dyDescent="0.25">
      <c r="A498" s="24" t="s">
        <v>227</v>
      </c>
      <c r="B498" s="25" t="s">
        <v>5</v>
      </c>
      <c r="C498" s="26">
        <v>13407.14</v>
      </c>
      <c r="D498" s="26">
        <v>188700</v>
      </c>
      <c r="E498" s="26">
        <v>11932.73</v>
      </c>
      <c r="F498" s="27">
        <f t="shared" si="27"/>
        <v>89.002800000596693</v>
      </c>
      <c r="G498" s="27">
        <f t="shared" si="28"/>
        <v>6.3236512983571807</v>
      </c>
      <c r="H498" s="28">
        <f t="shared" si="29"/>
        <v>-1474.4099999999999</v>
      </c>
      <c r="J498" s="39"/>
    </row>
    <row r="499" spans="1:10" ht="12.75" customHeight="1" x14ac:dyDescent="0.25">
      <c r="A499" s="22" t="s">
        <v>413</v>
      </c>
      <c r="B499" s="17" t="s">
        <v>193</v>
      </c>
      <c r="C499" s="18">
        <v>26794104.670000002</v>
      </c>
      <c r="D499" s="18">
        <v>84576300</v>
      </c>
      <c r="E499" s="18">
        <v>27215086.850000001</v>
      </c>
      <c r="F499" s="19">
        <f t="shared" si="27"/>
        <v>101.57117464899417</v>
      </c>
      <c r="G499" s="19">
        <f t="shared" si="28"/>
        <v>32.17814783810595</v>
      </c>
      <c r="H499" s="20">
        <f t="shared" si="29"/>
        <v>420982.1799999997</v>
      </c>
      <c r="J499" s="39"/>
    </row>
    <row r="500" spans="1:10" ht="12.75" customHeight="1" x14ac:dyDescent="0.25">
      <c r="A500" s="24" t="s">
        <v>226</v>
      </c>
      <c r="B500" s="25" t="s">
        <v>4</v>
      </c>
      <c r="C500" s="26">
        <v>26794104.670000002</v>
      </c>
      <c r="D500" s="26">
        <v>84509300</v>
      </c>
      <c r="E500" s="26">
        <v>27194232.25</v>
      </c>
      <c r="F500" s="27">
        <f t="shared" si="27"/>
        <v>101.49334185608375</v>
      </c>
      <c r="G500" s="27">
        <f t="shared" si="28"/>
        <v>32.178981780703424</v>
      </c>
      <c r="H500" s="28">
        <f t="shared" si="29"/>
        <v>400127.57999999821</v>
      </c>
      <c r="J500" s="39"/>
    </row>
    <row r="501" spans="1:10" ht="12.75" customHeight="1" x14ac:dyDescent="0.25">
      <c r="A501" s="24" t="s">
        <v>227</v>
      </c>
      <c r="B501" s="25" t="s">
        <v>5</v>
      </c>
      <c r="C501" s="26"/>
      <c r="D501" s="26">
        <v>67000</v>
      </c>
      <c r="E501" s="26">
        <v>20854.599999999999</v>
      </c>
      <c r="F501" s="27" t="str">
        <f t="shared" si="27"/>
        <v>x</v>
      </c>
      <c r="G501" s="27">
        <f t="shared" si="28"/>
        <v>31.126268656716416</v>
      </c>
      <c r="H501" s="28">
        <f t="shared" si="29"/>
        <v>20854.599999999999</v>
      </c>
      <c r="J501" s="39"/>
    </row>
    <row r="502" spans="1:10" ht="12.75" customHeight="1" x14ac:dyDescent="0.25">
      <c r="A502" s="22" t="s">
        <v>414</v>
      </c>
      <c r="B502" s="17" t="s">
        <v>194</v>
      </c>
      <c r="C502" s="18">
        <v>29555156.879999999</v>
      </c>
      <c r="D502" s="18">
        <v>98212000</v>
      </c>
      <c r="E502" s="18">
        <v>31539612.460000001</v>
      </c>
      <c r="F502" s="19">
        <f t="shared" si="27"/>
        <v>106.71441396185884</v>
      </c>
      <c r="G502" s="19">
        <f t="shared" si="28"/>
        <v>32.113807335152529</v>
      </c>
      <c r="H502" s="20">
        <f t="shared" si="29"/>
        <v>1984455.5800000019</v>
      </c>
      <c r="J502" s="39"/>
    </row>
    <row r="503" spans="1:10" ht="12.75" customHeight="1" x14ac:dyDescent="0.25">
      <c r="A503" s="24" t="s">
        <v>226</v>
      </c>
      <c r="B503" s="25" t="s">
        <v>4</v>
      </c>
      <c r="C503" s="26">
        <v>29555156.879999999</v>
      </c>
      <c r="D503" s="26">
        <v>98204000</v>
      </c>
      <c r="E503" s="26">
        <v>31539612.460000001</v>
      </c>
      <c r="F503" s="27">
        <f t="shared" si="27"/>
        <v>106.71441396185884</v>
      </c>
      <c r="G503" s="27">
        <f t="shared" si="28"/>
        <v>32.116423424707754</v>
      </c>
      <c r="H503" s="28">
        <f t="shared" si="29"/>
        <v>1984455.5800000019</v>
      </c>
      <c r="J503" s="39"/>
    </row>
    <row r="504" spans="1:10" ht="12.75" customHeight="1" x14ac:dyDescent="0.25">
      <c r="A504" s="24" t="s">
        <v>227</v>
      </c>
      <c r="B504" s="25" t="s">
        <v>5</v>
      </c>
      <c r="C504" s="26"/>
      <c r="D504" s="26">
        <v>8000</v>
      </c>
      <c r="E504" s="26"/>
      <c r="F504" s="27" t="str">
        <f t="shared" si="27"/>
        <v>x</v>
      </c>
      <c r="G504" s="27">
        <f t="shared" si="28"/>
        <v>0</v>
      </c>
      <c r="H504" s="28">
        <f t="shared" si="29"/>
        <v>0</v>
      </c>
      <c r="J504" s="39"/>
    </row>
    <row r="505" spans="1:10" ht="12.75" customHeight="1" x14ac:dyDescent="0.25">
      <c r="A505" s="22" t="s">
        <v>415</v>
      </c>
      <c r="B505" s="17" t="s">
        <v>195</v>
      </c>
      <c r="C505" s="18">
        <v>202992428.84</v>
      </c>
      <c r="D505" s="18">
        <v>632973000</v>
      </c>
      <c r="E505" s="18">
        <v>209940968.59999999</v>
      </c>
      <c r="F505" s="19">
        <f t="shared" si="27"/>
        <v>103.42305365757107</v>
      </c>
      <c r="G505" s="19">
        <f t="shared" si="28"/>
        <v>33.167444519750447</v>
      </c>
      <c r="H505" s="20">
        <f t="shared" si="29"/>
        <v>6948539.7599999905</v>
      </c>
      <c r="J505" s="39"/>
    </row>
    <row r="506" spans="1:10" ht="12.75" customHeight="1" x14ac:dyDescent="0.25">
      <c r="A506" s="24" t="s">
        <v>226</v>
      </c>
      <c r="B506" s="25" t="s">
        <v>4</v>
      </c>
      <c r="C506" s="26">
        <v>202976475.19</v>
      </c>
      <c r="D506" s="26">
        <v>632528500</v>
      </c>
      <c r="E506" s="26">
        <v>209889374.15000001</v>
      </c>
      <c r="F506" s="27">
        <f t="shared" si="27"/>
        <v>103.40576362533101</v>
      </c>
      <c r="G506" s="27">
        <f t="shared" si="28"/>
        <v>33.182595590554421</v>
      </c>
      <c r="H506" s="28">
        <f t="shared" si="29"/>
        <v>6912898.9600000083</v>
      </c>
      <c r="J506" s="39"/>
    </row>
    <row r="507" spans="1:10" ht="12.75" customHeight="1" x14ac:dyDescent="0.25">
      <c r="A507" s="24" t="s">
        <v>227</v>
      </c>
      <c r="B507" s="25" t="s">
        <v>5</v>
      </c>
      <c r="C507" s="26">
        <v>15953.65</v>
      </c>
      <c r="D507" s="26">
        <v>444500</v>
      </c>
      <c r="E507" s="26">
        <v>51594.45</v>
      </c>
      <c r="F507" s="27">
        <f t="shared" si="27"/>
        <v>323.40216815587655</v>
      </c>
      <c r="G507" s="27">
        <f t="shared" si="28"/>
        <v>11.607300337457817</v>
      </c>
      <c r="H507" s="28">
        <f t="shared" si="29"/>
        <v>35640.799999999996</v>
      </c>
      <c r="J507" s="39"/>
    </row>
    <row r="508" spans="1:10" ht="12.75" customHeight="1" x14ac:dyDescent="0.25">
      <c r="A508" s="22" t="s">
        <v>416</v>
      </c>
      <c r="B508" s="17" t="s">
        <v>196</v>
      </c>
      <c r="C508" s="18">
        <v>55075957.07</v>
      </c>
      <c r="D508" s="18">
        <v>176717000</v>
      </c>
      <c r="E508" s="18">
        <v>56764878.020000003</v>
      </c>
      <c r="F508" s="19">
        <f t="shared" si="27"/>
        <v>103.06653036978264</v>
      </c>
      <c r="G508" s="19">
        <f t="shared" si="28"/>
        <v>32.121911315832662</v>
      </c>
      <c r="H508" s="20">
        <f t="shared" si="29"/>
        <v>1688920.950000003</v>
      </c>
      <c r="J508" s="39"/>
    </row>
    <row r="509" spans="1:10" ht="12.75" customHeight="1" x14ac:dyDescent="0.25">
      <c r="A509" s="24" t="s">
        <v>226</v>
      </c>
      <c r="B509" s="25" t="s">
        <v>4</v>
      </c>
      <c r="C509" s="26">
        <v>55074811.57</v>
      </c>
      <c r="D509" s="26">
        <v>176692500</v>
      </c>
      <c r="E509" s="26">
        <v>56758704.619999997</v>
      </c>
      <c r="F509" s="27">
        <f t="shared" si="27"/>
        <v>103.05746493178604</v>
      </c>
      <c r="G509" s="27">
        <f t="shared" si="28"/>
        <v>32.122871440496908</v>
      </c>
      <c r="H509" s="28">
        <f t="shared" si="29"/>
        <v>1683893.049999997</v>
      </c>
      <c r="J509" s="39"/>
    </row>
    <row r="510" spans="1:10" ht="12.75" customHeight="1" x14ac:dyDescent="0.25">
      <c r="A510" s="24" t="s">
        <v>227</v>
      </c>
      <c r="B510" s="25" t="s">
        <v>5</v>
      </c>
      <c r="C510" s="26">
        <v>1145.5</v>
      </c>
      <c r="D510" s="26">
        <v>24500</v>
      </c>
      <c r="E510" s="26">
        <v>6173.4</v>
      </c>
      <c r="F510" s="27">
        <f t="shared" si="27"/>
        <v>538.92623308598866</v>
      </c>
      <c r="G510" s="27">
        <f t="shared" si="28"/>
        <v>25.197551020408159</v>
      </c>
      <c r="H510" s="28">
        <f t="shared" si="29"/>
        <v>5027.8999999999996</v>
      </c>
      <c r="J510" s="39"/>
    </row>
    <row r="511" spans="1:10" ht="12.75" customHeight="1" x14ac:dyDescent="0.25">
      <c r="A511" s="22" t="s">
        <v>417</v>
      </c>
      <c r="B511" s="17" t="s">
        <v>197</v>
      </c>
      <c r="C511" s="18">
        <v>57549696.590000004</v>
      </c>
      <c r="D511" s="18">
        <v>176759350</v>
      </c>
      <c r="E511" s="18">
        <v>58110376.399999999</v>
      </c>
      <c r="F511" s="19">
        <f t="shared" si="27"/>
        <v>100.97425328580694</v>
      </c>
      <c r="G511" s="19">
        <f t="shared" si="28"/>
        <v>32.875418697794487</v>
      </c>
      <c r="H511" s="20">
        <f t="shared" si="29"/>
        <v>560679.80999999493</v>
      </c>
      <c r="J511" s="39"/>
    </row>
    <row r="512" spans="1:10" ht="12.75" customHeight="1" x14ac:dyDescent="0.25">
      <c r="A512" s="24" t="s">
        <v>226</v>
      </c>
      <c r="B512" s="25" t="s">
        <v>4</v>
      </c>
      <c r="C512" s="26">
        <v>57544584.090000004</v>
      </c>
      <c r="D512" s="26">
        <v>176742850</v>
      </c>
      <c r="E512" s="26">
        <v>58108888.399999999</v>
      </c>
      <c r="F512" s="27">
        <f t="shared" si="27"/>
        <v>100.9806384370029</v>
      </c>
      <c r="G512" s="27">
        <f t="shared" si="28"/>
        <v>32.877645913257595</v>
      </c>
      <c r="H512" s="28">
        <f t="shared" si="29"/>
        <v>564304.30999999493</v>
      </c>
      <c r="J512" s="39"/>
    </row>
    <row r="513" spans="1:10" ht="12.75" customHeight="1" x14ac:dyDescent="0.25">
      <c r="A513" s="24" t="s">
        <v>227</v>
      </c>
      <c r="B513" s="25" t="s">
        <v>5</v>
      </c>
      <c r="C513" s="26">
        <v>5112.5</v>
      </c>
      <c r="D513" s="26">
        <v>16500</v>
      </c>
      <c r="E513" s="26">
        <v>1488</v>
      </c>
      <c r="F513" s="27">
        <f t="shared" si="27"/>
        <v>29.105134474327627</v>
      </c>
      <c r="G513" s="27">
        <f t="shared" si="28"/>
        <v>9.0181818181818176</v>
      </c>
      <c r="H513" s="28">
        <f t="shared" si="29"/>
        <v>-3624.5</v>
      </c>
      <c r="J513" s="39"/>
    </row>
    <row r="514" spans="1:10" ht="12.75" customHeight="1" x14ac:dyDescent="0.25">
      <c r="A514" s="22" t="s">
        <v>418</v>
      </c>
      <c r="B514" s="17" t="s">
        <v>198</v>
      </c>
      <c r="C514" s="18">
        <v>8442354.3399999999</v>
      </c>
      <c r="D514" s="18">
        <v>25375800</v>
      </c>
      <c r="E514" s="18">
        <v>7769549.7699999996</v>
      </c>
      <c r="F514" s="19">
        <f t="shared" si="27"/>
        <v>92.03060493667931</v>
      </c>
      <c r="G514" s="19">
        <f t="shared" si="28"/>
        <v>30.617950054776593</v>
      </c>
      <c r="H514" s="20">
        <f t="shared" si="29"/>
        <v>-672804.5700000003</v>
      </c>
      <c r="J514" s="39"/>
    </row>
    <row r="515" spans="1:10" ht="12.75" customHeight="1" x14ac:dyDescent="0.25">
      <c r="A515" s="24" t="s">
        <v>226</v>
      </c>
      <c r="B515" s="25" t="s">
        <v>4</v>
      </c>
      <c r="C515" s="26">
        <v>8442354.3399999999</v>
      </c>
      <c r="D515" s="26">
        <v>25375800</v>
      </c>
      <c r="E515" s="26">
        <v>7769549.7699999996</v>
      </c>
      <c r="F515" s="27">
        <f t="shared" si="27"/>
        <v>92.03060493667931</v>
      </c>
      <c r="G515" s="27">
        <f t="shared" si="28"/>
        <v>30.617950054776593</v>
      </c>
      <c r="H515" s="28">
        <f t="shared" si="29"/>
        <v>-672804.5700000003</v>
      </c>
      <c r="J515" s="39"/>
    </row>
    <row r="516" spans="1:10" ht="12.75" customHeight="1" x14ac:dyDescent="0.25">
      <c r="A516" s="16" t="s">
        <v>419</v>
      </c>
      <c r="B516" s="17" t="s">
        <v>199</v>
      </c>
      <c r="C516" s="30">
        <v>3436172.11</v>
      </c>
      <c r="D516" s="30">
        <v>12088936</v>
      </c>
      <c r="E516" s="30">
        <v>3801698.9</v>
      </c>
      <c r="F516" s="19">
        <f t="shared" si="27"/>
        <v>110.63761587890892</v>
      </c>
      <c r="G516" s="19">
        <f t="shared" si="28"/>
        <v>31.447754376398386</v>
      </c>
      <c r="H516" s="31">
        <f t="shared" si="29"/>
        <v>365526.79000000004</v>
      </c>
      <c r="J516" s="39"/>
    </row>
    <row r="517" spans="1:10" ht="12.75" customHeight="1" x14ac:dyDescent="0.25">
      <c r="A517" s="22" t="s">
        <v>420</v>
      </c>
      <c r="B517" s="17" t="s">
        <v>200</v>
      </c>
      <c r="C517" s="18">
        <v>3436172.11</v>
      </c>
      <c r="D517" s="18">
        <v>12088936</v>
      </c>
      <c r="E517" s="18">
        <v>3801698.9</v>
      </c>
      <c r="F517" s="19">
        <f t="shared" si="27"/>
        <v>110.63761587890892</v>
      </c>
      <c r="G517" s="19">
        <f t="shared" si="28"/>
        <v>31.447754376398386</v>
      </c>
      <c r="H517" s="20">
        <f t="shared" si="29"/>
        <v>365526.79000000004</v>
      </c>
      <c r="J517" s="39"/>
    </row>
    <row r="518" spans="1:10" ht="12.75" customHeight="1" x14ac:dyDescent="0.25">
      <c r="A518" s="24" t="s">
        <v>226</v>
      </c>
      <c r="B518" s="25" t="s">
        <v>4</v>
      </c>
      <c r="C518" s="26">
        <v>3436172.11</v>
      </c>
      <c r="D518" s="26">
        <v>12033636</v>
      </c>
      <c r="E518" s="26">
        <v>3801698.9</v>
      </c>
      <c r="F518" s="27">
        <f t="shared" si="27"/>
        <v>110.63761587890892</v>
      </c>
      <c r="G518" s="27">
        <f t="shared" si="28"/>
        <v>31.592271030966867</v>
      </c>
      <c r="H518" s="28">
        <f t="shared" si="29"/>
        <v>365526.79000000004</v>
      </c>
      <c r="J518" s="39"/>
    </row>
    <row r="519" spans="1:10" ht="12.75" customHeight="1" x14ac:dyDescent="0.25">
      <c r="A519" s="24" t="s">
        <v>227</v>
      </c>
      <c r="B519" s="25" t="s">
        <v>5</v>
      </c>
      <c r="C519" s="26"/>
      <c r="D519" s="26">
        <v>55300</v>
      </c>
      <c r="E519" s="26"/>
      <c r="F519" s="27" t="str">
        <f t="shared" si="27"/>
        <v>x</v>
      </c>
      <c r="G519" s="27">
        <f t="shared" si="28"/>
        <v>0</v>
      </c>
      <c r="H519" s="28">
        <f t="shared" si="29"/>
        <v>0</v>
      </c>
      <c r="J519" s="39"/>
    </row>
    <row r="520" spans="1:10" ht="12.75" customHeight="1" x14ac:dyDescent="0.25">
      <c r="A520" s="16" t="s">
        <v>421</v>
      </c>
      <c r="B520" s="17" t="s">
        <v>201</v>
      </c>
      <c r="C520" s="30">
        <v>1567880.6</v>
      </c>
      <c r="D520" s="30">
        <v>5502349</v>
      </c>
      <c r="E520" s="30">
        <v>1565459.9</v>
      </c>
      <c r="F520" s="19">
        <f t="shared" si="27"/>
        <v>99.845606865726879</v>
      </c>
      <c r="G520" s="19">
        <f t="shared" si="28"/>
        <v>28.45075621339177</v>
      </c>
      <c r="H520" s="31">
        <f t="shared" si="29"/>
        <v>-2420.7000000001863</v>
      </c>
      <c r="J520" s="39"/>
    </row>
    <row r="521" spans="1:10" ht="12.75" customHeight="1" x14ac:dyDescent="0.25">
      <c r="A521" s="22" t="s">
        <v>422</v>
      </c>
      <c r="B521" s="17" t="s">
        <v>202</v>
      </c>
      <c r="C521" s="18">
        <v>1567880.6</v>
      </c>
      <c r="D521" s="18">
        <v>5502349</v>
      </c>
      <c r="E521" s="18">
        <v>1565459.9</v>
      </c>
      <c r="F521" s="19">
        <f t="shared" si="27"/>
        <v>99.845606865726879</v>
      </c>
      <c r="G521" s="19">
        <f t="shared" si="28"/>
        <v>28.45075621339177</v>
      </c>
      <c r="H521" s="20">
        <f t="shared" si="29"/>
        <v>-2420.7000000001863</v>
      </c>
      <c r="J521" s="39"/>
    </row>
    <row r="522" spans="1:10" ht="12.75" customHeight="1" x14ac:dyDescent="0.25">
      <c r="A522" s="24" t="s">
        <v>226</v>
      </c>
      <c r="B522" s="25" t="s">
        <v>4</v>
      </c>
      <c r="C522" s="26">
        <v>1567880.6</v>
      </c>
      <c r="D522" s="26">
        <v>5421949</v>
      </c>
      <c r="E522" s="26">
        <v>1535821.57</v>
      </c>
      <c r="F522" s="27">
        <f t="shared" si="27"/>
        <v>97.95526330257546</v>
      </c>
      <c r="G522" s="27">
        <f t="shared" si="28"/>
        <v>28.326005464086805</v>
      </c>
      <c r="H522" s="28">
        <f t="shared" si="29"/>
        <v>-32059.030000000028</v>
      </c>
      <c r="J522" s="39"/>
    </row>
    <row r="523" spans="1:10" ht="12.75" customHeight="1" x14ac:dyDescent="0.25">
      <c r="A523" s="24" t="s">
        <v>227</v>
      </c>
      <c r="B523" s="25" t="s">
        <v>5</v>
      </c>
      <c r="C523" s="26"/>
      <c r="D523" s="26">
        <v>80400</v>
      </c>
      <c r="E523" s="26">
        <v>29638.33</v>
      </c>
      <c r="F523" s="27" t="str">
        <f t="shared" si="27"/>
        <v>x</v>
      </c>
      <c r="G523" s="27">
        <f t="shared" si="28"/>
        <v>36.863594527363183</v>
      </c>
      <c r="H523" s="28">
        <f t="shared" si="29"/>
        <v>29638.33</v>
      </c>
      <c r="J523" s="39"/>
    </row>
    <row r="524" spans="1:10" ht="12.75" customHeight="1" x14ac:dyDescent="0.25">
      <c r="A524" s="16" t="s">
        <v>423</v>
      </c>
      <c r="B524" s="17" t="s">
        <v>203</v>
      </c>
      <c r="C524" s="30">
        <v>1304055.97</v>
      </c>
      <c r="D524" s="30">
        <v>3129367</v>
      </c>
      <c r="E524" s="30">
        <v>1015929.78</v>
      </c>
      <c r="F524" s="19">
        <f t="shared" si="27"/>
        <v>77.905381622538798</v>
      </c>
      <c r="G524" s="19">
        <f t="shared" si="28"/>
        <v>32.464385928528039</v>
      </c>
      <c r="H524" s="31">
        <f t="shared" si="29"/>
        <v>-288126.18999999994</v>
      </c>
      <c r="J524" s="39"/>
    </row>
    <row r="525" spans="1:10" ht="12.75" customHeight="1" x14ac:dyDescent="0.25">
      <c r="A525" s="22" t="s">
        <v>424</v>
      </c>
      <c r="B525" s="17" t="s">
        <v>204</v>
      </c>
      <c r="C525" s="18">
        <v>1304055.97</v>
      </c>
      <c r="D525" s="18">
        <v>3129367</v>
      </c>
      <c r="E525" s="18">
        <v>1015929.78</v>
      </c>
      <c r="F525" s="19">
        <f t="shared" si="27"/>
        <v>77.905381622538798</v>
      </c>
      <c r="G525" s="19">
        <f t="shared" si="28"/>
        <v>32.464385928528039</v>
      </c>
      <c r="H525" s="20">
        <f t="shared" si="29"/>
        <v>-288126.18999999994</v>
      </c>
      <c r="J525" s="39"/>
    </row>
    <row r="526" spans="1:10" ht="12.75" customHeight="1" x14ac:dyDescent="0.25">
      <c r="A526" s="24" t="s">
        <v>226</v>
      </c>
      <c r="B526" s="25" t="s">
        <v>4</v>
      </c>
      <c r="C526" s="26">
        <v>1299645.02</v>
      </c>
      <c r="D526" s="26">
        <v>3061367</v>
      </c>
      <c r="E526" s="26">
        <v>1011881.03</v>
      </c>
      <c r="F526" s="27">
        <f t="shared" si="27"/>
        <v>77.85826240460645</v>
      </c>
      <c r="G526" s="27">
        <f t="shared" si="28"/>
        <v>33.053241574760555</v>
      </c>
      <c r="H526" s="28">
        <f t="shared" si="29"/>
        <v>-287763.99</v>
      </c>
      <c r="J526" s="39"/>
    </row>
    <row r="527" spans="1:10" ht="12.75" customHeight="1" x14ac:dyDescent="0.25">
      <c r="A527" s="24" t="s">
        <v>227</v>
      </c>
      <c r="B527" s="25" t="s">
        <v>5</v>
      </c>
      <c r="C527" s="26">
        <v>4410.95</v>
      </c>
      <c r="D527" s="26">
        <v>68000</v>
      </c>
      <c r="E527" s="26">
        <v>4048.75</v>
      </c>
      <c r="F527" s="27">
        <f t="shared" si="27"/>
        <v>91.78861696459947</v>
      </c>
      <c r="G527" s="27">
        <f t="shared" si="28"/>
        <v>5.9540441176470589</v>
      </c>
      <c r="H527" s="28">
        <f t="shared" si="29"/>
        <v>-362.19999999999982</v>
      </c>
      <c r="J527" s="39"/>
    </row>
    <row r="528" spans="1:10" ht="12.75" customHeight="1" x14ac:dyDescent="0.25">
      <c r="A528" s="16" t="s">
        <v>425</v>
      </c>
      <c r="B528" s="17" t="s">
        <v>205</v>
      </c>
      <c r="C528" s="30">
        <v>1087061.8999999999</v>
      </c>
      <c r="D528" s="30">
        <v>4026182</v>
      </c>
      <c r="E528" s="30">
        <v>1006391.05</v>
      </c>
      <c r="F528" s="19">
        <f t="shared" si="27"/>
        <v>92.579001250986735</v>
      </c>
      <c r="G528" s="19">
        <f t="shared" si="28"/>
        <v>24.996163859457919</v>
      </c>
      <c r="H528" s="31">
        <f t="shared" si="29"/>
        <v>-80670.84999999986</v>
      </c>
      <c r="J528" s="39"/>
    </row>
    <row r="529" spans="1:10" ht="12.75" customHeight="1" x14ac:dyDescent="0.25">
      <c r="A529" s="22" t="s">
        <v>426</v>
      </c>
      <c r="B529" s="17" t="s">
        <v>206</v>
      </c>
      <c r="C529" s="18">
        <v>1087061.8999999999</v>
      </c>
      <c r="D529" s="18">
        <v>4026182</v>
      </c>
      <c r="E529" s="18">
        <v>1006391.05</v>
      </c>
      <c r="F529" s="19">
        <f t="shared" si="27"/>
        <v>92.579001250986735</v>
      </c>
      <c r="G529" s="19">
        <f t="shared" si="28"/>
        <v>24.996163859457919</v>
      </c>
      <c r="H529" s="20">
        <f t="shared" si="29"/>
        <v>-80670.84999999986</v>
      </c>
      <c r="J529" s="39"/>
    </row>
    <row r="530" spans="1:10" ht="12.75" customHeight="1" x14ac:dyDescent="0.25">
      <c r="A530" s="24" t="s">
        <v>226</v>
      </c>
      <c r="B530" s="25" t="s">
        <v>4</v>
      </c>
      <c r="C530" s="26">
        <v>1087061.8999999999</v>
      </c>
      <c r="D530" s="26">
        <v>3973182</v>
      </c>
      <c r="E530" s="26">
        <v>1006391.05</v>
      </c>
      <c r="F530" s="27">
        <f t="shared" si="27"/>
        <v>92.579001250986735</v>
      </c>
      <c r="G530" s="27">
        <f t="shared" si="28"/>
        <v>25.329598543434457</v>
      </c>
      <c r="H530" s="28">
        <f t="shared" si="29"/>
        <v>-80670.84999999986</v>
      </c>
      <c r="J530" s="39"/>
    </row>
    <row r="531" spans="1:10" ht="12.75" customHeight="1" x14ac:dyDescent="0.25">
      <c r="A531" s="24" t="s">
        <v>227</v>
      </c>
      <c r="B531" s="25" t="s">
        <v>5</v>
      </c>
      <c r="C531" s="26"/>
      <c r="D531" s="26">
        <v>53000</v>
      </c>
      <c r="E531" s="26"/>
      <c r="F531" s="27" t="str">
        <f t="shared" si="27"/>
        <v>x</v>
      </c>
      <c r="G531" s="27">
        <f t="shared" si="28"/>
        <v>0</v>
      </c>
      <c r="H531" s="28">
        <f t="shared" si="29"/>
        <v>0</v>
      </c>
      <c r="J531" s="39"/>
    </row>
    <row r="532" spans="1:10" ht="12.75" customHeight="1" x14ac:dyDescent="0.25">
      <c r="A532" s="16" t="s">
        <v>427</v>
      </c>
      <c r="B532" s="17" t="s">
        <v>207</v>
      </c>
      <c r="C532" s="30">
        <v>25130515.879999999</v>
      </c>
      <c r="D532" s="30">
        <v>108696102</v>
      </c>
      <c r="E532" s="30">
        <v>28974662.670000002</v>
      </c>
      <c r="F532" s="19">
        <f t="shared" si="27"/>
        <v>115.29672852064033</v>
      </c>
      <c r="G532" s="19">
        <f t="shared" si="28"/>
        <v>26.656579340812058</v>
      </c>
      <c r="H532" s="31">
        <f t="shared" si="29"/>
        <v>3844146.7900000028</v>
      </c>
      <c r="J532" s="39"/>
    </row>
    <row r="533" spans="1:10" ht="12.75" customHeight="1" x14ac:dyDescent="0.25">
      <c r="A533" s="22" t="s">
        <v>428</v>
      </c>
      <c r="B533" s="17" t="s">
        <v>208</v>
      </c>
      <c r="C533" s="18">
        <v>25130515.879999999</v>
      </c>
      <c r="D533" s="18">
        <v>108696102</v>
      </c>
      <c r="E533" s="18">
        <v>28974662.670000002</v>
      </c>
      <c r="F533" s="19">
        <f t="shared" si="27"/>
        <v>115.29672852064033</v>
      </c>
      <c r="G533" s="19">
        <f t="shared" si="28"/>
        <v>26.656579340812058</v>
      </c>
      <c r="H533" s="20">
        <f t="shared" si="29"/>
        <v>3844146.7900000028</v>
      </c>
      <c r="J533" s="39"/>
    </row>
    <row r="534" spans="1:10" ht="12.75" customHeight="1" x14ac:dyDescent="0.25">
      <c r="A534" s="24" t="s">
        <v>226</v>
      </c>
      <c r="B534" s="25" t="s">
        <v>4</v>
      </c>
      <c r="C534" s="26">
        <v>25098350.030000001</v>
      </c>
      <c r="D534" s="26">
        <v>99548849</v>
      </c>
      <c r="E534" s="26">
        <v>28828427.469999999</v>
      </c>
      <c r="F534" s="27">
        <f t="shared" si="27"/>
        <v>114.86184325081706</v>
      </c>
      <c r="G534" s="27">
        <f t="shared" si="28"/>
        <v>28.959076633824267</v>
      </c>
      <c r="H534" s="28">
        <f t="shared" si="29"/>
        <v>3730077.4399999976</v>
      </c>
      <c r="J534" s="39"/>
    </row>
    <row r="535" spans="1:10" ht="12.75" customHeight="1" x14ac:dyDescent="0.25">
      <c r="A535" s="24" t="s">
        <v>227</v>
      </c>
      <c r="B535" s="25" t="s">
        <v>5</v>
      </c>
      <c r="C535" s="26">
        <v>32165.85</v>
      </c>
      <c r="D535" s="26">
        <v>9147253</v>
      </c>
      <c r="E535" s="26">
        <v>146235.20000000001</v>
      </c>
      <c r="F535" s="27">
        <f t="shared" si="27"/>
        <v>454.62874446035164</v>
      </c>
      <c r="G535" s="27">
        <f t="shared" si="28"/>
        <v>1.5986788601998876</v>
      </c>
      <c r="H535" s="28">
        <f t="shared" si="29"/>
        <v>114069.35</v>
      </c>
      <c r="J535" s="39"/>
    </row>
    <row r="536" spans="1:10" ht="12.75" customHeight="1" x14ac:dyDescent="0.25">
      <c r="A536" s="16" t="s">
        <v>429</v>
      </c>
      <c r="B536" s="17" t="s">
        <v>209</v>
      </c>
      <c r="C536" s="30">
        <v>17361636.809999999</v>
      </c>
      <c r="D536" s="30">
        <v>61393500</v>
      </c>
      <c r="E536" s="30">
        <v>18114640.170000002</v>
      </c>
      <c r="F536" s="19">
        <f t="shared" si="27"/>
        <v>104.33716802304195</v>
      </c>
      <c r="G536" s="19">
        <f t="shared" si="28"/>
        <v>29.505794864277167</v>
      </c>
      <c r="H536" s="31">
        <f t="shared" si="29"/>
        <v>753003.36000000313</v>
      </c>
      <c r="J536" s="39"/>
    </row>
    <row r="537" spans="1:10" ht="12.75" customHeight="1" x14ac:dyDescent="0.25">
      <c r="A537" s="22" t="s">
        <v>430</v>
      </c>
      <c r="B537" s="17" t="s">
        <v>210</v>
      </c>
      <c r="C537" s="18">
        <v>17361636.809999999</v>
      </c>
      <c r="D537" s="18">
        <v>61393500</v>
      </c>
      <c r="E537" s="18">
        <v>18114640.170000002</v>
      </c>
      <c r="F537" s="19">
        <f t="shared" si="27"/>
        <v>104.33716802304195</v>
      </c>
      <c r="G537" s="19">
        <f t="shared" si="28"/>
        <v>29.505794864277167</v>
      </c>
      <c r="H537" s="20">
        <f t="shared" si="29"/>
        <v>753003.36000000313</v>
      </c>
      <c r="J537" s="39"/>
    </row>
    <row r="538" spans="1:10" ht="12.75" customHeight="1" x14ac:dyDescent="0.25">
      <c r="A538" s="24" t="s">
        <v>226</v>
      </c>
      <c r="B538" s="25" t="s">
        <v>4</v>
      </c>
      <c r="C538" s="26">
        <v>17325241.789999999</v>
      </c>
      <c r="D538" s="26">
        <v>60123500</v>
      </c>
      <c r="E538" s="26">
        <v>18093944.859999999</v>
      </c>
      <c r="F538" s="27">
        <f t="shared" si="27"/>
        <v>104.43689663508009</v>
      </c>
      <c r="G538" s="27">
        <f t="shared" si="28"/>
        <v>30.094629986610894</v>
      </c>
      <c r="H538" s="28">
        <f t="shared" si="29"/>
        <v>768703.0700000003</v>
      </c>
      <c r="J538" s="39"/>
    </row>
    <row r="539" spans="1:10" ht="12.75" customHeight="1" x14ac:dyDescent="0.25">
      <c r="A539" s="24" t="s">
        <v>227</v>
      </c>
      <c r="B539" s="25" t="s">
        <v>5</v>
      </c>
      <c r="C539" s="26">
        <v>36395.019999999997</v>
      </c>
      <c r="D539" s="26">
        <v>1270000</v>
      </c>
      <c r="E539" s="26">
        <v>20695.310000000001</v>
      </c>
      <c r="F539" s="27">
        <f t="shared" si="27"/>
        <v>56.863026864664455</v>
      </c>
      <c r="G539" s="27">
        <f t="shared" si="28"/>
        <v>1.629551968503937</v>
      </c>
      <c r="H539" s="28">
        <f t="shared" si="29"/>
        <v>-15699.709999999995</v>
      </c>
      <c r="J539" s="39"/>
    </row>
    <row r="540" spans="1:10" ht="12.75" customHeight="1" x14ac:dyDescent="0.25">
      <c r="A540" s="16" t="s">
        <v>431</v>
      </c>
      <c r="B540" s="17" t="s">
        <v>211</v>
      </c>
      <c r="C540" s="30">
        <v>2789550.41</v>
      </c>
      <c r="D540" s="30">
        <v>10078853</v>
      </c>
      <c r="E540" s="30">
        <v>2998121.51</v>
      </c>
      <c r="F540" s="19">
        <f t="shared" si="27"/>
        <v>107.47687151493346</v>
      </c>
      <c r="G540" s="19">
        <f t="shared" si="28"/>
        <v>29.746653810706437</v>
      </c>
      <c r="H540" s="31">
        <f t="shared" si="29"/>
        <v>208571.09999999963</v>
      </c>
      <c r="J540" s="39"/>
    </row>
    <row r="541" spans="1:10" ht="12.75" customHeight="1" x14ac:dyDescent="0.25">
      <c r="A541" s="22" t="s">
        <v>432</v>
      </c>
      <c r="B541" s="17" t="s">
        <v>212</v>
      </c>
      <c r="C541" s="18">
        <v>2789550.41</v>
      </c>
      <c r="D541" s="18">
        <v>10078853</v>
      </c>
      <c r="E541" s="18">
        <v>2998121.51</v>
      </c>
      <c r="F541" s="19">
        <f t="shared" si="27"/>
        <v>107.47687151493346</v>
      </c>
      <c r="G541" s="19">
        <f t="shared" si="28"/>
        <v>29.746653810706437</v>
      </c>
      <c r="H541" s="20">
        <f t="shared" si="29"/>
        <v>208571.09999999963</v>
      </c>
      <c r="J541" s="39"/>
    </row>
    <row r="542" spans="1:10" ht="12.75" customHeight="1" x14ac:dyDescent="0.25">
      <c r="A542" s="24" t="s">
        <v>226</v>
      </c>
      <c r="B542" s="25" t="s">
        <v>4</v>
      </c>
      <c r="C542" s="26">
        <v>2752338.41</v>
      </c>
      <c r="D542" s="26">
        <v>9858853</v>
      </c>
      <c r="E542" s="26">
        <v>2974946.51</v>
      </c>
      <c r="F542" s="27">
        <f t="shared" si="27"/>
        <v>108.08796255544752</v>
      </c>
      <c r="G542" s="27">
        <f t="shared" si="28"/>
        <v>30.175381558077795</v>
      </c>
      <c r="H542" s="28">
        <f t="shared" si="29"/>
        <v>222608.09999999963</v>
      </c>
      <c r="J542" s="39"/>
    </row>
    <row r="543" spans="1:10" ht="12.75" customHeight="1" x14ac:dyDescent="0.25">
      <c r="A543" s="24" t="s">
        <v>227</v>
      </c>
      <c r="B543" s="25" t="s">
        <v>5</v>
      </c>
      <c r="C543" s="26">
        <v>37212</v>
      </c>
      <c r="D543" s="26">
        <v>220000</v>
      </c>
      <c r="E543" s="26">
        <v>23175</v>
      </c>
      <c r="F543" s="27">
        <f t="shared" si="27"/>
        <v>62.27829732344405</v>
      </c>
      <c r="G543" s="27">
        <f t="shared" si="28"/>
        <v>10.53409090909091</v>
      </c>
      <c r="H543" s="28">
        <f t="shared" si="29"/>
        <v>-14037</v>
      </c>
      <c r="J543" s="39"/>
    </row>
    <row r="544" spans="1:10" ht="12.75" customHeight="1" x14ac:dyDescent="0.25">
      <c r="A544" s="16" t="s">
        <v>433</v>
      </c>
      <c r="B544" s="17" t="s">
        <v>213</v>
      </c>
      <c r="C544" s="30">
        <v>7437568.2699999996</v>
      </c>
      <c r="D544" s="30">
        <v>25529690</v>
      </c>
      <c r="E544" s="30">
        <v>7766404.3499999996</v>
      </c>
      <c r="F544" s="19">
        <f t="shared" si="27"/>
        <v>104.42128486169848</v>
      </c>
      <c r="G544" s="19">
        <f t="shared" si="28"/>
        <v>30.421067980065565</v>
      </c>
      <c r="H544" s="31">
        <f t="shared" si="29"/>
        <v>328836.08000000007</v>
      </c>
      <c r="J544" s="39"/>
    </row>
    <row r="545" spans="1:10" ht="12.75" customHeight="1" x14ac:dyDescent="0.25">
      <c r="A545" s="16" t="s">
        <v>434</v>
      </c>
      <c r="B545" s="17" t="s">
        <v>214</v>
      </c>
      <c r="C545" s="30">
        <v>4364585.9800000004</v>
      </c>
      <c r="D545" s="30">
        <v>27889083</v>
      </c>
      <c r="E545" s="30">
        <v>5433426.6799999997</v>
      </c>
      <c r="F545" s="19">
        <f t="shared" si="27"/>
        <v>124.4889367490476</v>
      </c>
      <c r="G545" s="19">
        <f t="shared" si="28"/>
        <v>19.482270822601087</v>
      </c>
      <c r="H545" s="31">
        <f t="shared" si="29"/>
        <v>1068840.6999999993</v>
      </c>
      <c r="J545" s="39"/>
    </row>
    <row r="546" spans="1:10" ht="12.75" customHeight="1" x14ac:dyDescent="0.25">
      <c r="A546" s="16" t="s">
        <v>435</v>
      </c>
      <c r="B546" s="17" t="s">
        <v>215</v>
      </c>
      <c r="C546" s="30">
        <v>3354494.93</v>
      </c>
      <c r="D546" s="30">
        <v>14673597</v>
      </c>
      <c r="E546" s="30">
        <v>3827694.96</v>
      </c>
      <c r="F546" s="19">
        <f t="shared" si="27"/>
        <v>114.10644642113081</v>
      </c>
      <c r="G546" s="19">
        <f t="shared" si="28"/>
        <v>26.085594145729914</v>
      </c>
      <c r="H546" s="31">
        <f t="shared" si="29"/>
        <v>473200.0299999998</v>
      </c>
      <c r="J546" s="39"/>
    </row>
    <row r="547" spans="1:10" ht="12.75" customHeight="1" x14ac:dyDescent="0.25">
      <c r="A547" s="16" t="s">
        <v>436</v>
      </c>
      <c r="B547" s="17" t="s">
        <v>216</v>
      </c>
      <c r="C547" s="30">
        <v>1812223.79</v>
      </c>
      <c r="D547" s="30">
        <v>6570802</v>
      </c>
      <c r="E547" s="30">
        <v>2168956.37</v>
      </c>
      <c r="F547" s="19">
        <f t="shared" si="27"/>
        <v>119.68479731744391</v>
      </c>
      <c r="G547" s="19">
        <f t="shared" si="28"/>
        <v>33.009005141229338</v>
      </c>
      <c r="H547" s="31">
        <f t="shared" si="29"/>
        <v>356732.58000000007</v>
      </c>
      <c r="J547" s="39"/>
    </row>
    <row r="548" spans="1:10" ht="12.75" customHeight="1" x14ac:dyDescent="0.25">
      <c r="A548" s="22" t="s">
        <v>437</v>
      </c>
      <c r="B548" s="17" t="s">
        <v>217</v>
      </c>
      <c r="C548" s="18">
        <v>1812223.79</v>
      </c>
      <c r="D548" s="18">
        <v>6570802</v>
      </c>
      <c r="E548" s="18">
        <v>2168956.37</v>
      </c>
      <c r="F548" s="19">
        <f t="shared" si="27"/>
        <v>119.68479731744391</v>
      </c>
      <c r="G548" s="19">
        <f t="shared" si="28"/>
        <v>33.009005141229338</v>
      </c>
      <c r="H548" s="20">
        <f t="shared" si="29"/>
        <v>356732.58000000007</v>
      </c>
      <c r="J548" s="39"/>
    </row>
    <row r="549" spans="1:10" ht="12.75" customHeight="1" x14ac:dyDescent="0.25">
      <c r="A549" s="24" t="s">
        <v>226</v>
      </c>
      <c r="B549" s="25" t="s">
        <v>4</v>
      </c>
      <c r="C549" s="26">
        <v>1783274.55</v>
      </c>
      <c r="D549" s="26">
        <v>6460802</v>
      </c>
      <c r="E549" s="26">
        <v>2129209.37</v>
      </c>
      <c r="F549" s="27">
        <f t="shared" si="27"/>
        <v>119.39885364258689</v>
      </c>
      <c r="G549" s="27">
        <f t="shared" si="28"/>
        <v>32.955805951025894</v>
      </c>
      <c r="H549" s="28">
        <f t="shared" si="29"/>
        <v>345934.82000000007</v>
      </c>
      <c r="J549" s="39"/>
    </row>
    <row r="550" spans="1:10" ht="12.75" customHeight="1" x14ac:dyDescent="0.25">
      <c r="A550" s="24" t="s">
        <v>227</v>
      </c>
      <c r="B550" s="25" t="s">
        <v>5</v>
      </c>
      <c r="C550" s="26">
        <v>28949.24</v>
      </c>
      <c r="D550" s="26">
        <v>110000</v>
      </c>
      <c r="E550" s="26">
        <v>39747</v>
      </c>
      <c r="F550" s="27">
        <f t="shared" si="27"/>
        <v>137.29894118118472</v>
      </c>
      <c r="G550" s="27">
        <f t="shared" si="28"/>
        <v>36.133636363636363</v>
      </c>
      <c r="H550" s="28">
        <f t="shared" si="29"/>
        <v>10797.759999999998</v>
      </c>
      <c r="J550" s="39"/>
    </row>
    <row r="551" spans="1:10" ht="12.75" customHeight="1" x14ac:dyDescent="0.25">
      <c r="A551" s="16" t="s">
        <v>438</v>
      </c>
      <c r="B551" s="17" t="s">
        <v>218</v>
      </c>
      <c r="C551" s="30">
        <v>5576089.4500000002</v>
      </c>
      <c r="D551" s="30">
        <v>12208032</v>
      </c>
      <c r="E551" s="30">
        <v>1983790.45</v>
      </c>
      <c r="F551" s="19">
        <f t="shared" ref="F551:F558" si="30">IF(C551=0,"x",E551/C551*100)</f>
        <v>35.576732901944382</v>
      </c>
      <c r="G551" s="19">
        <f t="shared" ref="G551:G558" si="31">IF(D551=0,"x",E551/D551*100)</f>
        <v>16.249879177905168</v>
      </c>
      <c r="H551" s="31">
        <f t="shared" si="29"/>
        <v>-3592299</v>
      </c>
      <c r="J551" s="39"/>
    </row>
    <row r="552" spans="1:10" ht="12.75" customHeight="1" x14ac:dyDescent="0.25">
      <c r="A552" s="22" t="s">
        <v>439</v>
      </c>
      <c r="B552" s="17" t="s">
        <v>219</v>
      </c>
      <c r="C552" s="18">
        <v>5576089.4500000002</v>
      </c>
      <c r="D552" s="18">
        <v>12208032</v>
      </c>
      <c r="E552" s="18">
        <v>1983790.45</v>
      </c>
      <c r="F552" s="19">
        <f t="shared" si="30"/>
        <v>35.576732901944382</v>
      </c>
      <c r="G552" s="19">
        <f t="shared" si="31"/>
        <v>16.249879177905168</v>
      </c>
      <c r="H552" s="20">
        <f t="shared" ref="H552:H558" si="32">+E552-C552</f>
        <v>-3592299</v>
      </c>
      <c r="J552" s="39"/>
    </row>
    <row r="553" spans="1:10" ht="12.75" customHeight="1" x14ac:dyDescent="0.25">
      <c r="A553" s="24" t="s">
        <v>226</v>
      </c>
      <c r="B553" s="25" t="s">
        <v>4</v>
      </c>
      <c r="C553" s="26">
        <v>5569854.0099999998</v>
      </c>
      <c r="D553" s="26">
        <v>11985032</v>
      </c>
      <c r="E553" s="26">
        <v>1906708.25</v>
      </c>
      <c r="F553" s="27">
        <f t="shared" si="30"/>
        <v>34.23264319992473</v>
      </c>
      <c r="G553" s="27">
        <f t="shared" si="31"/>
        <v>15.909079341632129</v>
      </c>
      <c r="H553" s="28">
        <f t="shared" si="32"/>
        <v>-3663145.76</v>
      </c>
      <c r="J553" s="39"/>
    </row>
    <row r="554" spans="1:10" ht="12.75" customHeight="1" x14ac:dyDescent="0.25">
      <c r="A554" s="24" t="s">
        <v>227</v>
      </c>
      <c r="B554" s="25" t="s">
        <v>5</v>
      </c>
      <c r="C554" s="26">
        <v>6235.44</v>
      </c>
      <c r="D554" s="26">
        <v>223000</v>
      </c>
      <c r="E554" s="26">
        <v>77082.2</v>
      </c>
      <c r="F554" s="27">
        <f t="shared" si="30"/>
        <v>1236.1950399651028</v>
      </c>
      <c r="G554" s="27">
        <f t="shared" si="31"/>
        <v>34.566008968609864</v>
      </c>
      <c r="H554" s="28">
        <f t="shared" si="32"/>
        <v>70846.759999999995</v>
      </c>
      <c r="J554" s="39"/>
    </row>
    <row r="555" spans="1:10" ht="12.75" customHeight="1" x14ac:dyDescent="0.25">
      <c r="A555" s="16" t="s">
        <v>440</v>
      </c>
      <c r="B555" s="17" t="s">
        <v>220</v>
      </c>
      <c r="C555" s="30">
        <v>894992.62</v>
      </c>
      <c r="D555" s="30">
        <v>4021000</v>
      </c>
      <c r="E555" s="30">
        <v>1066088.06</v>
      </c>
      <c r="F555" s="19">
        <f t="shared" si="30"/>
        <v>119.1169665734227</v>
      </c>
      <c r="G555" s="19">
        <f t="shared" si="31"/>
        <v>26.513008206913703</v>
      </c>
      <c r="H555" s="31">
        <f t="shared" si="32"/>
        <v>171095.44000000006</v>
      </c>
      <c r="J555" s="39"/>
    </row>
    <row r="556" spans="1:10" ht="12.75" customHeight="1" x14ac:dyDescent="0.25">
      <c r="A556" s="22" t="s">
        <v>441</v>
      </c>
      <c r="B556" s="17" t="s">
        <v>221</v>
      </c>
      <c r="C556" s="18">
        <v>894992.62</v>
      </c>
      <c r="D556" s="18">
        <v>4021000</v>
      </c>
      <c r="E556" s="18">
        <v>1066088.06</v>
      </c>
      <c r="F556" s="19">
        <f t="shared" si="30"/>
        <v>119.1169665734227</v>
      </c>
      <c r="G556" s="19">
        <f t="shared" si="31"/>
        <v>26.513008206913703</v>
      </c>
      <c r="H556" s="20">
        <f t="shared" si="32"/>
        <v>171095.44000000006</v>
      </c>
      <c r="J556" s="39"/>
    </row>
    <row r="557" spans="1:10" ht="12.75" customHeight="1" x14ac:dyDescent="0.25">
      <c r="A557" s="24" t="s">
        <v>226</v>
      </c>
      <c r="B557" s="25" t="s">
        <v>4</v>
      </c>
      <c r="C557" s="26">
        <v>883742.62</v>
      </c>
      <c r="D557" s="26">
        <v>3944000</v>
      </c>
      <c r="E557" s="26">
        <v>1048650.56</v>
      </c>
      <c r="F557" s="27">
        <f t="shared" si="30"/>
        <v>118.66017732628987</v>
      </c>
      <c r="G557" s="27">
        <f t="shared" si="31"/>
        <v>26.588503042596351</v>
      </c>
      <c r="H557" s="28">
        <f t="shared" si="32"/>
        <v>164907.94000000006</v>
      </c>
      <c r="J557" s="39"/>
    </row>
    <row r="558" spans="1:10" ht="12.75" customHeight="1" thickBot="1" x14ac:dyDescent="0.3">
      <c r="A558" s="32" t="s">
        <v>227</v>
      </c>
      <c r="B558" s="33" t="s">
        <v>5</v>
      </c>
      <c r="C558" s="34">
        <v>11250</v>
      </c>
      <c r="D558" s="34">
        <v>77000</v>
      </c>
      <c r="E558" s="34">
        <v>17437.5</v>
      </c>
      <c r="F558" s="35">
        <f t="shared" si="30"/>
        <v>155</v>
      </c>
      <c r="G558" s="35">
        <f t="shared" si="31"/>
        <v>22.646103896103899</v>
      </c>
      <c r="H558" s="36">
        <f t="shared" si="32"/>
        <v>6187.5</v>
      </c>
      <c r="J558" s="39"/>
    </row>
    <row r="559" spans="1:10" ht="12.75" customHeight="1" x14ac:dyDescent="0.25">
      <c r="A559" s="1"/>
      <c r="B559" s="2"/>
      <c r="C559" s="1"/>
      <c r="D559" s="1"/>
      <c r="E559" s="1"/>
      <c r="F559" s="3"/>
      <c r="G559" s="3"/>
      <c r="H559" s="1"/>
    </row>
    <row r="560" spans="1:10" ht="12.75" customHeight="1" x14ac:dyDescent="0.25">
      <c r="A560" s="37" t="s">
        <v>222</v>
      </c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8" t="s">
        <v>223</v>
      </c>
      <c r="B561" s="2"/>
      <c r="C561" s="1"/>
      <c r="D561" s="1"/>
      <c r="E561" s="1"/>
      <c r="F561" s="3"/>
      <c r="G561" s="3"/>
      <c r="H561" s="1"/>
    </row>
  </sheetData>
  <pageMargins left="0.62992125984251968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2017-11-14T09:13:32Z</cp:lastPrinted>
  <dcterms:created xsi:type="dcterms:W3CDTF">2017-08-21T13:59:46Z</dcterms:created>
  <dcterms:modified xsi:type="dcterms:W3CDTF">2018-07-11T14:40:36Z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siječanj-studeni 2017..xlsx</vt:lpwstr>
  </property>
</Properties>
</file>